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Circulation 2005-2012 " sheetId="1" r:id="rId1"/>
  </sheets>
  <definedNames>
    <definedName name="_xlnm.Print_Titles" localSheetId="0">'Circulation 2005-2012 '!$A:$A</definedName>
  </definedNames>
  <calcPr calcId="145621"/>
</workbook>
</file>

<file path=xl/calcChain.xml><?xml version="1.0" encoding="utf-8"?>
<calcChain xmlns="http://schemas.openxmlformats.org/spreadsheetml/2006/main">
  <c r="CM5" i="1" l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4" i="1"/>
  <c r="EB33" i="1" l="1"/>
  <c r="DZ33" i="1"/>
  <c r="DY33" i="1"/>
  <c r="DX33" i="1"/>
  <c r="DW33" i="1"/>
  <c r="DV33" i="1"/>
  <c r="DU33" i="1"/>
  <c r="DS33" i="1"/>
  <c r="DQ33" i="1"/>
  <c r="DP33" i="1"/>
  <c r="DO33" i="1"/>
  <c r="DN33" i="1"/>
  <c r="DL33" i="1"/>
  <c r="DK33" i="1"/>
  <c r="DJ33" i="1"/>
  <c r="DI33" i="1"/>
  <c r="DH33" i="1"/>
  <c r="DG33" i="1"/>
  <c r="DF33" i="1"/>
  <c r="DE33" i="1"/>
  <c r="DC33" i="1"/>
  <c r="DB33" i="1"/>
  <c r="DA33" i="1"/>
  <c r="CZ33" i="1"/>
  <c r="CY33" i="1"/>
  <c r="CX33" i="1"/>
  <c r="CW33" i="1"/>
  <c r="CV33" i="1"/>
  <c r="CK33" i="1"/>
  <c r="CJ33" i="1"/>
  <c r="CI33" i="1"/>
  <c r="CH33" i="1"/>
  <c r="CG33" i="1"/>
  <c r="CF33" i="1"/>
  <c r="CE33" i="1"/>
  <c r="CD33" i="1"/>
  <c r="CB33" i="1"/>
  <c r="CT33" i="1" s="1"/>
  <c r="CA33" i="1"/>
  <c r="CS33" i="1" s="1"/>
  <c r="BZ33" i="1"/>
  <c r="CR33" i="1" s="1"/>
  <c r="BY33" i="1"/>
  <c r="CQ33" i="1" s="1"/>
  <c r="BX33" i="1"/>
  <c r="BW33" i="1"/>
  <c r="CO33" i="1" s="1"/>
  <c r="BV33" i="1"/>
  <c r="CN33" i="1" s="1"/>
  <c r="BU33" i="1"/>
  <c r="BS33" i="1"/>
  <c r="BR33" i="1"/>
  <c r="BQ33" i="1"/>
  <c r="BP33" i="1"/>
  <c r="BO33" i="1"/>
  <c r="BN33" i="1"/>
  <c r="BM33" i="1"/>
  <c r="BD33" i="1"/>
  <c r="AX33" i="1"/>
  <c r="AW33" i="1"/>
  <c r="AL33" i="1"/>
  <c r="AJ33" i="1"/>
  <c r="BB33" i="1" s="1"/>
  <c r="AI33" i="1"/>
  <c r="BA33" i="1" s="1"/>
  <c r="AH33" i="1"/>
  <c r="AZ33" i="1" s="1"/>
  <c r="AG33" i="1"/>
  <c r="AY33" i="1" s="1"/>
  <c r="AF33" i="1"/>
  <c r="AE33" i="1"/>
  <c r="AD33" i="1"/>
  <c r="AV33" i="1" s="1"/>
  <c r="AC33" i="1"/>
  <c r="AU33" i="1" s="1"/>
  <c r="R33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B33" i="1"/>
  <c r="CT32" i="1"/>
  <c r="CS32" i="1"/>
  <c r="CR32" i="1"/>
  <c r="CQ32" i="1"/>
  <c r="CP32" i="1"/>
  <c r="CO32" i="1"/>
  <c r="CN32" i="1"/>
  <c r="BB32" i="1"/>
  <c r="BA32" i="1"/>
  <c r="AZ32" i="1"/>
  <c r="AY32" i="1"/>
  <c r="AX32" i="1"/>
  <c r="AW32" i="1"/>
  <c r="AV32" i="1"/>
  <c r="AU32" i="1"/>
  <c r="AA32" i="1"/>
  <c r="Z32" i="1"/>
  <c r="Y32" i="1"/>
  <c r="X32" i="1"/>
  <c r="W32" i="1"/>
  <c r="V32" i="1"/>
  <c r="U32" i="1"/>
  <c r="T32" i="1"/>
  <c r="CT31" i="1"/>
  <c r="CS31" i="1"/>
  <c r="CR31" i="1"/>
  <c r="CQ31" i="1"/>
  <c r="CP31" i="1"/>
  <c r="CO31" i="1"/>
  <c r="CN31" i="1"/>
  <c r="BB31" i="1"/>
  <c r="BA31" i="1"/>
  <c r="AZ31" i="1"/>
  <c r="AY31" i="1"/>
  <c r="AX31" i="1"/>
  <c r="AW31" i="1"/>
  <c r="AV31" i="1"/>
  <c r="AU31" i="1"/>
  <c r="AA31" i="1"/>
  <c r="Z31" i="1"/>
  <c r="Y31" i="1"/>
  <c r="X31" i="1"/>
  <c r="W31" i="1"/>
  <c r="V31" i="1"/>
  <c r="U31" i="1"/>
  <c r="T31" i="1"/>
  <c r="CT30" i="1"/>
  <c r="CS30" i="1"/>
  <c r="CR30" i="1"/>
  <c r="CQ30" i="1"/>
  <c r="CP30" i="1"/>
  <c r="CO30" i="1"/>
  <c r="CN30" i="1"/>
  <c r="BB30" i="1"/>
  <c r="BA30" i="1"/>
  <c r="AZ30" i="1"/>
  <c r="AY30" i="1"/>
  <c r="AX30" i="1"/>
  <c r="AW30" i="1"/>
  <c r="AV30" i="1"/>
  <c r="AU30" i="1"/>
  <c r="AA30" i="1"/>
  <c r="Z30" i="1"/>
  <c r="Y30" i="1"/>
  <c r="X30" i="1"/>
  <c r="W30" i="1"/>
  <c r="V30" i="1"/>
  <c r="U30" i="1"/>
  <c r="T30" i="1"/>
  <c r="CT29" i="1"/>
  <c r="CS29" i="1"/>
  <c r="CR29" i="1"/>
  <c r="CQ29" i="1"/>
  <c r="CP29" i="1"/>
  <c r="CO29" i="1"/>
  <c r="CN29" i="1"/>
  <c r="BB29" i="1"/>
  <c r="BA29" i="1"/>
  <c r="AZ29" i="1"/>
  <c r="AY29" i="1"/>
  <c r="AX29" i="1"/>
  <c r="AW29" i="1"/>
  <c r="AV29" i="1"/>
  <c r="AU29" i="1"/>
  <c r="AA29" i="1"/>
  <c r="Z29" i="1"/>
  <c r="Y29" i="1"/>
  <c r="X29" i="1"/>
  <c r="W29" i="1"/>
  <c r="V29" i="1"/>
  <c r="U29" i="1"/>
  <c r="T29" i="1"/>
  <c r="CT28" i="1"/>
  <c r="CS28" i="1"/>
  <c r="CR28" i="1"/>
  <c r="CQ28" i="1"/>
  <c r="CP28" i="1"/>
  <c r="CO28" i="1"/>
  <c r="CN28" i="1"/>
  <c r="BB28" i="1"/>
  <c r="BA28" i="1"/>
  <c r="AZ28" i="1"/>
  <c r="AY28" i="1"/>
  <c r="AX28" i="1"/>
  <c r="AW28" i="1"/>
  <c r="AV28" i="1"/>
  <c r="AU28" i="1"/>
  <c r="AA28" i="1"/>
  <c r="Z28" i="1"/>
  <c r="Y28" i="1"/>
  <c r="X28" i="1"/>
  <c r="W28" i="1"/>
  <c r="V28" i="1"/>
  <c r="U28" i="1"/>
  <c r="T28" i="1"/>
  <c r="CT27" i="1"/>
  <c r="CS27" i="1"/>
  <c r="CR27" i="1"/>
  <c r="CQ27" i="1"/>
  <c r="CP27" i="1"/>
  <c r="CO27" i="1"/>
  <c r="CN27" i="1"/>
  <c r="BB27" i="1"/>
  <c r="BA27" i="1"/>
  <c r="AZ27" i="1"/>
  <c r="AY27" i="1"/>
  <c r="AX27" i="1"/>
  <c r="AW27" i="1"/>
  <c r="AV27" i="1"/>
  <c r="AU27" i="1"/>
  <c r="AA27" i="1"/>
  <c r="Z27" i="1"/>
  <c r="Y27" i="1"/>
  <c r="X27" i="1"/>
  <c r="W27" i="1"/>
  <c r="V27" i="1"/>
  <c r="U27" i="1"/>
  <c r="T27" i="1"/>
  <c r="CT26" i="1"/>
  <c r="CS26" i="1"/>
  <c r="CR26" i="1"/>
  <c r="CQ26" i="1"/>
  <c r="CP26" i="1"/>
  <c r="CO26" i="1"/>
  <c r="CN26" i="1"/>
  <c r="BB26" i="1"/>
  <c r="BA26" i="1"/>
  <c r="AZ26" i="1"/>
  <c r="AY26" i="1"/>
  <c r="AX26" i="1"/>
  <c r="AW26" i="1"/>
  <c r="AV26" i="1"/>
  <c r="AU26" i="1"/>
  <c r="AA26" i="1"/>
  <c r="Z26" i="1"/>
  <c r="Y26" i="1"/>
  <c r="X26" i="1"/>
  <c r="W26" i="1"/>
  <c r="V26" i="1"/>
  <c r="U26" i="1"/>
  <c r="T26" i="1"/>
  <c r="CT25" i="1"/>
  <c r="CS25" i="1"/>
  <c r="CR25" i="1"/>
  <c r="CQ25" i="1"/>
  <c r="CP25" i="1"/>
  <c r="CO25" i="1"/>
  <c r="CN25" i="1"/>
  <c r="BB25" i="1"/>
  <c r="BA25" i="1"/>
  <c r="AZ25" i="1"/>
  <c r="AY25" i="1"/>
  <c r="AX25" i="1"/>
  <c r="AW25" i="1"/>
  <c r="AV25" i="1"/>
  <c r="AU25" i="1"/>
  <c r="AA25" i="1"/>
  <c r="Z25" i="1"/>
  <c r="Y25" i="1"/>
  <c r="X25" i="1"/>
  <c r="W25" i="1"/>
  <c r="V25" i="1"/>
  <c r="U25" i="1"/>
  <c r="T25" i="1"/>
  <c r="CT24" i="1"/>
  <c r="CS24" i="1"/>
  <c r="CR24" i="1"/>
  <c r="CQ24" i="1"/>
  <c r="CP24" i="1"/>
  <c r="CO24" i="1"/>
  <c r="CN24" i="1"/>
  <c r="BB24" i="1"/>
  <c r="BA24" i="1"/>
  <c r="AZ24" i="1"/>
  <c r="AY24" i="1"/>
  <c r="AX24" i="1"/>
  <c r="AW24" i="1"/>
  <c r="AV24" i="1"/>
  <c r="AU24" i="1"/>
  <c r="AA24" i="1"/>
  <c r="Z24" i="1"/>
  <c r="Y24" i="1"/>
  <c r="X24" i="1"/>
  <c r="W24" i="1"/>
  <c r="V24" i="1"/>
  <c r="U24" i="1"/>
  <c r="T24" i="1"/>
  <c r="CT23" i="1"/>
  <c r="CS23" i="1"/>
  <c r="CR23" i="1"/>
  <c r="CQ23" i="1"/>
  <c r="CP23" i="1"/>
  <c r="CO23" i="1"/>
  <c r="CN23" i="1"/>
  <c r="BB23" i="1"/>
  <c r="BA23" i="1"/>
  <c r="AZ23" i="1"/>
  <c r="AY23" i="1"/>
  <c r="AX23" i="1"/>
  <c r="AW23" i="1"/>
  <c r="AV23" i="1"/>
  <c r="AU23" i="1"/>
  <c r="AA23" i="1"/>
  <c r="Z23" i="1"/>
  <c r="Y23" i="1"/>
  <c r="X23" i="1"/>
  <c r="W23" i="1"/>
  <c r="V23" i="1"/>
  <c r="U23" i="1"/>
  <c r="T23" i="1"/>
  <c r="CT22" i="1"/>
  <c r="CS22" i="1"/>
  <c r="CR22" i="1"/>
  <c r="CQ22" i="1"/>
  <c r="CP22" i="1"/>
  <c r="CO22" i="1"/>
  <c r="CN22" i="1"/>
  <c r="BB22" i="1"/>
  <c r="BA22" i="1"/>
  <c r="AZ22" i="1"/>
  <c r="AY22" i="1"/>
  <c r="AX22" i="1"/>
  <c r="AW22" i="1"/>
  <c r="AV22" i="1"/>
  <c r="AU22" i="1"/>
  <c r="AA22" i="1"/>
  <c r="Z22" i="1"/>
  <c r="Y22" i="1"/>
  <c r="X22" i="1"/>
  <c r="W22" i="1"/>
  <c r="V22" i="1"/>
  <c r="U22" i="1"/>
  <c r="T22" i="1"/>
  <c r="CT21" i="1"/>
  <c r="CS21" i="1"/>
  <c r="CR21" i="1"/>
  <c r="CQ21" i="1"/>
  <c r="CP21" i="1"/>
  <c r="CO21" i="1"/>
  <c r="CN21" i="1"/>
  <c r="BB21" i="1"/>
  <c r="BA21" i="1"/>
  <c r="AZ21" i="1"/>
  <c r="AY21" i="1"/>
  <c r="AX21" i="1"/>
  <c r="AW21" i="1"/>
  <c r="AV21" i="1"/>
  <c r="AU21" i="1"/>
  <c r="AA21" i="1"/>
  <c r="Z21" i="1"/>
  <c r="Y21" i="1"/>
  <c r="Y33" i="1" s="1"/>
  <c r="X21" i="1"/>
  <c r="W21" i="1"/>
  <c r="V21" i="1"/>
  <c r="U21" i="1"/>
  <c r="U33" i="1" s="1"/>
  <c r="T21" i="1"/>
  <c r="EB20" i="1"/>
  <c r="EA20" i="1"/>
  <c r="EA33" i="1" s="1"/>
  <c r="CT20" i="1"/>
  <c r="CS20" i="1"/>
  <c r="CR20" i="1"/>
  <c r="CQ20" i="1"/>
  <c r="CP20" i="1"/>
  <c r="CO20" i="1"/>
  <c r="CN20" i="1"/>
  <c r="BB20" i="1"/>
  <c r="BA20" i="1"/>
  <c r="AZ20" i="1"/>
  <c r="AY20" i="1"/>
  <c r="AX20" i="1"/>
  <c r="AW20" i="1"/>
  <c r="AV20" i="1"/>
  <c r="AU20" i="1"/>
  <c r="AA20" i="1"/>
  <c r="Z20" i="1"/>
  <c r="Y20" i="1"/>
  <c r="X20" i="1"/>
  <c r="W20" i="1"/>
  <c r="V20" i="1"/>
  <c r="U20" i="1"/>
  <c r="T20" i="1"/>
  <c r="CT19" i="1"/>
  <c r="CS19" i="1"/>
  <c r="CR19" i="1"/>
  <c r="CQ19" i="1"/>
  <c r="CP19" i="1"/>
  <c r="CO19" i="1"/>
  <c r="CN19" i="1"/>
  <c r="BB19" i="1"/>
  <c r="BA19" i="1"/>
  <c r="AZ19" i="1"/>
  <c r="AY19" i="1"/>
  <c r="AX19" i="1"/>
  <c r="AW19" i="1"/>
  <c r="AV19" i="1"/>
  <c r="AU19" i="1"/>
  <c r="AA19" i="1"/>
  <c r="Z19" i="1"/>
  <c r="Y19" i="1"/>
  <c r="X19" i="1"/>
  <c r="W19" i="1"/>
  <c r="V19" i="1"/>
  <c r="U19" i="1"/>
  <c r="T19" i="1"/>
  <c r="CR18" i="1"/>
  <c r="CQ18" i="1"/>
  <c r="CP18" i="1"/>
  <c r="CO18" i="1"/>
  <c r="CN18" i="1"/>
  <c r="AY18" i="1"/>
  <c r="AX18" i="1"/>
  <c r="AW18" i="1"/>
  <c r="AV18" i="1"/>
  <c r="AU18" i="1"/>
  <c r="Y18" i="1"/>
  <c r="X18" i="1"/>
  <c r="W18" i="1"/>
  <c r="V18" i="1"/>
  <c r="U18" i="1"/>
  <c r="T18" i="1"/>
  <c r="CT17" i="1"/>
  <c r="CS17" i="1"/>
  <c r="CR17" i="1"/>
  <c r="CQ17" i="1"/>
  <c r="CP17" i="1"/>
  <c r="CO17" i="1"/>
  <c r="CN17" i="1"/>
  <c r="BB17" i="1"/>
  <c r="BA17" i="1"/>
  <c r="AZ17" i="1"/>
  <c r="AY17" i="1"/>
  <c r="AX17" i="1"/>
  <c r="AW17" i="1"/>
  <c r="AV17" i="1"/>
  <c r="AU17" i="1"/>
  <c r="AA17" i="1"/>
  <c r="Z17" i="1"/>
  <c r="Y17" i="1"/>
  <c r="X17" i="1"/>
  <c r="W17" i="1"/>
  <c r="V17" i="1"/>
  <c r="U17" i="1"/>
  <c r="T17" i="1"/>
  <c r="CQ16" i="1"/>
  <c r="CP16" i="1"/>
  <c r="CO16" i="1"/>
  <c r="CN16" i="1"/>
  <c r="AY16" i="1"/>
  <c r="AX16" i="1"/>
  <c r="AW16" i="1"/>
  <c r="AV16" i="1"/>
  <c r="AU16" i="1"/>
  <c r="X16" i="1"/>
  <c r="W16" i="1"/>
  <c r="V16" i="1"/>
  <c r="U16" i="1"/>
  <c r="T16" i="1"/>
  <c r="CT15" i="1"/>
  <c r="CS15" i="1"/>
  <c r="CR15" i="1"/>
  <c r="CQ15" i="1"/>
  <c r="CP15" i="1"/>
  <c r="CO15" i="1"/>
  <c r="CN15" i="1"/>
  <c r="BB15" i="1"/>
  <c r="BA15" i="1"/>
  <c r="AZ15" i="1"/>
  <c r="AY15" i="1"/>
  <c r="AX15" i="1"/>
  <c r="AW15" i="1"/>
  <c r="AV15" i="1"/>
  <c r="AU15" i="1"/>
  <c r="AA15" i="1"/>
  <c r="Z15" i="1"/>
  <c r="Y15" i="1"/>
  <c r="X15" i="1"/>
  <c r="W15" i="1"/>
  <c r="V15" i="1"/>
  <c r="U15" i="1"/>
  <c r="T15" i="1"/>
  <c r="CT14" i="1"/>
  <c r="CS14" i="1"/>
  <c r="CR14" i="1"/>
  <c r="CQ14" i="1"/>
  <c r="CP14" i="1"/>
  <c r="CO14" i="1"/>
  <c r="CN14" i="1"/>
  <c r="BB14" i="1"/>
  <c r="BA14" i="1"/>
  <c r="AZ14" i="1"/>
  <c r="AY14" i="1"/>
  <c r="AX14" i="1"/>
  <c r="AW14" i="1"/>
  <c r="AV14" i="1"/>
  <c r="AU14" i="1"/>
  <c r="AA14" i="1"/>
  <c r="Z14" i="1"/>
  <c r="Y14" i="1"/>
  <c r="X14" i="1"/>
  <c r="W14" i="1"/>
  <c r="V14" i="1"/>
  <c r="U14" i="1"/>
  <c r="T14" i="1"/>
  <c r="CT13" i="1"/>
  <c r="CS13" i="1"/>
  <c r="CR13" i="1"/>
  <c r="CQ13" i="1"/>
  <c r="CP13" i="1"/>
  <c r="CO13" i="1"/>
  <c r="CN13" i="1"/>
  <c r="BB13" i="1"/>
  <c r="BA13" i="1"/>
  <c r="AZ13" i="1"/>
  <c r="AY13" i="1"/>
  <c r="AX13" i="1"/>
  <c r="AW13" i="1"/>
  <c r="AV13" i="1"/>
  <c r="AU13" i="1"/>
  <c r="AA13" i="1"/>
  <c r="Z13" i="1"/>
  <c r="Y13" i="1"/>
  <c r="X13" i="1"/>
  <c r="W13" i="1"/>
  <c r="V13" i="1"/>
  <c r="U13" i="1"/>
  <c r="T13" i="1"/>
  <c r="CT12" i="1"/>
  <c r="CS12" i="1"/>
  <c r="CR12" i="1"/>
  <c r="CQ12" i="1"/>
  <c r="CP12" i="1"/>
  <c r="CO12" i="1"/>
  <c r="CN12" i="1"/>
  <c r="BB12" i="1"/>
  <c r="BA12" i="1"/>
  <c r="AZ12" i="1"/>
  <c r="AY12" i="1"/>
  <c r="AX12" i="1"/>
  <c r="AW12" i="1"/>
  <c r="AV12" i="1"/>
  <c r="AU12" i="1"/>
  <c r="AA12" i="1"/>
  <c r="Z12" i="1"/>
  <c r="Y12" i="1"/>
  <c r="X12" i="1"/>
  <c r="W12" i="1"/>
  <c r="V12" i="1"/>
  <c r="U12" i="1"/>
  <c r="T12" i="1"/>
  <c r="CT11" i="1"/>
  <c r="CS11" i="1"/>
  <c r="CR11" i="1"/>
  <c r="CQ11" i="1"/>
  <c r="CP11" i="1"/>
  <c r="CO11" i="1"/>
  <c r="CN11" i="1"/>
  <c r="BB11" i="1"/>
  <c r="BA11" i="1"/>
  <c r="AZ11" i="1"/>
  <c r="AY11" i="1"/>
  <c r="AX11" i="1"/>
  <c r="AW11" i="1"/>
  <c r="AV11" i="1"/>
  <c r="AU11" i="1"/>
  <c r="AA11" i="1"/>
  <c r="Z11" i="1"/>
  <c r="Y11" i="1"/>
  <c r="X11" i="1"/>
  <c r="W11" i="1"/>
  <c r="V11" i="1"/>
  <c r="U11" i="1"/>
  <c r="T11" i="1"/>
  <c r="CT10" i="1"/>
  <c r="CS10" i="1"/>
  <c r="CR10" i="1"/>
  <c r="CQ10" i="1"/>
  <c r="CP10" i="1"/>
  <c r="CO10" i="1"/>
  <c r="CN10" i="1"/>
  <c r="BB10" i="1"/>
  <c r="BA10" i="1"/>
  <c r="AZ10" i="1"/>
  <c r="AY10" i="1"/>
  <c r="AX10" i="1"/>
  <c r="AW10" i="1"/>
  <c r="AV10" i="1"/>
  <c r="AU10" i="1"/>
  <c r="AA10" i="1"/>
  <c r="Z10" i="1"/>
  <c r="Y10" i="1"/>
  <c r="X10" i="1"/>
  <c r="W10" i="1"/>
  <c r="V10" i="1"/>
  <c r="U10" i="1"/>
  <c r="T10" i="1"/>
  <c r="CT9" i="1"/>
  <c r="CS9" i="1"/>
  <c r="CR9" i="1"/>
  <c r="CQ9" i="1"/>
  <c r="CP9" i="1"/>
  <c r="CO9" i="1"/>
  <c r="CN9" i="1"/>
  <c r="BB9" i="1"/>
  <c r="BA9" i="1"/>
  <c r="AZ9" i="1"/>
  <c r="AY9" i="1"/>
  <c r="AX9" i="1"/>
  <c r="AW9" i="1"/>
  <c r="AV9" i="1"/>
  <c r="AU9" i="1"/>
  <c r="AA9" i="1"/>
  <c r="Z9" i="1"/>
  <c r="Y9" i="1"/>
  <c r="X9" i="1"/>
  <c r="W9" i="1"/>
  <c r="V9" i="1"/>
  <c r="U9" i="1"/>
  <c r="T9" i="1"/>
  <c r="CT8" i="1"/>
  <c r="CS8" i="1"/>
  <c r="CR8" i="1"/>
  <c r="CQ8" i="1"/>
  <c r="CP8" i="1"/>
  <c r="CO8" i="1"/>
  <c r="CN8" i="1"/>
  <c r="BB8" i="1"/>
  <c r="BA8" i="1"/>
  <c r="AZ8" i="1"/>
  <c r="AY8" i="1"/>
  <c r="AX8" i="1"/>
  <c r="AW8" i="1"/>
  <c r="AV8" i="1"/>
  <c r="AU8" i="1"/>
  <c r="AA8" i="1"/>
  <c r="Z8" i="1"/>
  <c r="Y8" i="1"/>
  <c r="X8" i="1"/>
  <c r="W8" i="1"/>
  <c r="V8" i="1"/>
  <c r="U8" i="1"/>
  <c r="T8" i="1"/>
  <c r="CT7" i="1"/>
  <c r="CS7" i="1"/>
  <c r="CR7" i="1"/>
  <c r="CQ7" i="1"/>
  <c r="CP7" i="1"/>
  <c r="CO7" i="1"/>
  <c r="CN7" i="1"/>
  <c r="BB7" i="1"/>
  <c r="BA7" i="1"/>
  <c r="AZ7" i="1"/>
  <c r="AY7" i="1"/>
  <c r="AX7" i="1"/>
  <c r="AW7" i="1"/>
  <c r="AV7" i="1"/>
  <c r="AU7" i="1"/>
  <c r="AA7" i="1"/>
  <c r="Z7" i="1"/>
  <c r="Y7" i="1"/>
  <c r="X7" i="1"/>
  <c r="W7" i="1"/>
  <c r="V7" i="1"/>
  <c r="U7" i="1"/>
  <c r="T7" i="1"/>
  <c r="CS6" i="1"/>
  <c r="CR6" i="1"/>
  <c r="CQ6" i="1"/>
  <c r="CP6" i="1"/>
  <c r="CO6" i="1"/>
  <c r="CN6" i="1"/>
  <c r="BA6" i="1"/>
  <c r="AZ6" i="1"/>
  <c r="AY6" i="1"/>
  <c r="AX6" i="1"/>
  <c r="AW6" i="1"/>
  <c r="AV6" i="1"/>
  <c r="AU6" i="1"/>
  <c r="Z6" i="1"/>
  <c r="Y6" i="1"/>
  <c r="X6" i="1"/>
  <c r="W6" i="1"/>
  <c r="V6" i="1"/>
  <c r="U6" i="1"/>
  <c r="T6" i="1"/>
  <c r="CQ5" i="1"/>
  <c r="CP5" i="1"/>
  <c r="CO5" i="1"/>
  <c r="CN5" i="1"/>
  <c r="AY5" i="1"/>
  <c r="AX5" i="1"/>
  <c r="AW5" i="1"/>
  <c r="AV5" i="1"/>
  <c r="AU5" i="1"/>
  <c r="X5" i="1"/>
  <c r="W5" i="1"/>
  <c r="V5" i="1"/>
  <c r="U5" i="1"/>
  <c r="T5" i="1"/>
  <c r="CT4" i="1"/>
  <c r="CS4" i="1"/>
  <c r="CR4" i="1"/>
  <c r="CQ4" i="1"/>
  <c r="CP4" i="1"/>
  <c r="CO4" i="1"/>
  <c r="CN4" i="1"/>
  <c r="BB4" i="1"/>
  <c r="BA4" i="1"/>
  <c r="AZ4" i="1"/>
  <c r="AY4" i="1"/>
  <c r="AX4" i="1"/>
  <c r="AW4" i="1"/>
  <c r="AV4" i="1"/>
  <c r="AU4" i="1"/>
  <c r="AA4" i="1"/>
  <c r="AA33" i="1" s="1"/>
  <c r="Z4" i="1"/>
  <c r="Y4" i="1"/>
  <c r="X4" i="1"/>
  <c r="W4" i="1"/>
  <c r="W33" i="1" s="1"/>
  <c r="V4" i="1"/>
  <c r="U4" i="1"/>
  <c r="T4" i="1"/>
  <c r="V33" i="1" l="1"/>
  <c r="Z33" i="1"/>
  <c r="T33" i="1"/>
  <c r="X33" i="1"/>
  <c r="CP33" i="1"/>
</calcChain>
</file>

<file path=xl/sharedStrings.xml><?xml version="1.0" encoding="utf-8"?>
<sst xmlns="http://schemas.openxmlformats.org/spreadsheetml/2006/main" count="442" uniqueCount="70">
  <si>
    <t>Winnefox Library System</t>
  </si>
  <si>
    <t xml:space="preserve"> </t>
  </si>
  <si>
    <t>Circulation by Major Category of Library Material</t>
  </si>
  <si>
    <t>BOOK</t>
  </si>
  <si>
    <t>LARGEPRINT</t>
  </si>
  <si>
    <t>BOOK AND LARGEPRINT</t>
  </si>
  <si>
    <t>CASSETTE</t>
  </si>
  <si>
    <t>CD-BOOK</t>
  </si>
  <si>
    <t xml:space="preserve">CASSETTE AND 
CD-BOOK </t>
  </si>
  <si>
    <t>CD</t>
  </si>
  <si>
    <t>CD-ROM</t>
  </si>
  <si>
    <t>DVD</t>
  </si>
  <si>
    <t>VIDEO</t>
  </si>
  <si>
    <t>DVD AND VIDEO</t>
  </si>
  <si>
    <t>KIT-AV</t>
  </si>
  <si>
    <t>MAGAZINE</t>
  </si>
  <si>
    <t>PLAYAWAY</t>
  </si>
  <si>
    <t>GAME</t>
  </si>
  <si>
    <t>TOTAL</t>
  </si>
  <si>
    <t>2012</t>
  </si>
  <si>
    <t>2010</t>
  </si>
  <si>
    <t>2009</t>
  </si>
  <si>
    <t>2008</t>
  </si>
  <si>
    <t>2007</t>
  </si>
  <si>
    <t>2006</t>
  </si>
  <si>
    <t>2005</t>
  </si>
  <si>
    <t>2011</t>
  </si>
  <si>
    <t xml:space="preserve">2012 </t>
  </si>
  <si>
    <t>BERLIN</t>
  </si>
  <si>
    <t>BRANDON (1)</t>
  </si>
  <si>
    <t>NA</t>
  </si>
  <si>
    <t>CAMPBLSPRT (2)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</si>
  <si>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</si>
  <si>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</si>
  <si>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</si>
  <si>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</si>
  <si>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</si>
  <si>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</si>
  <si>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</si>
  <si>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</si>
  <si>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</si>
  <si>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 (3)</t>
  </si>
  <si>
    <t>NFONDDULAC</t>
  </si>
  <si>
    <t>OAKFIELD (4)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</si>
  <si>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</si>
  <si>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</si>
  <si>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</si>
  <si>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</si>
  <si>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</si>
  <si>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</si>
  <si>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</si>
  <si>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</si>
  <si>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</si>
  <si>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</si>
  <si>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</si>
  <si>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</si>
  <si>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</si>
  <si>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</si>
  <si>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Circulation Startup</t>
  </si>
  <si>
    <t>Largely Book on Cassette--Now mostly replaced with Book on CD</t>
  </si>
  <si>
    <t>Music CDs</t>
  </si>
  <si>
    <t>Not all libraries own CD-ROMs</t>
  </si>
  <si>
    <t>Packaging for DVD sets, such as TV series, varies within Winnefox.  Some libraries circulate as individually barcoded pieces, some as a complete set with a single barcoded item.</t>
  </si>
  <si>
    <t>Not all libraries own kits</t>
  </si>
  <si>
    <t>Not all libraries own Playaways or Games.  Oshkosh's game collection is video games</t>
  </si>
  <si>
    <t>Total circulation Totals includes a small number of circulations that are not listed by category.</t>
  </si>
  <si>
    <t>(1 )December, 2007</t>
  </si>
  <si>
    <t>(2) October, 2005</t>
  </si>
  <si>
    <t>(3) July, 2007</t>
  </si>
  <si>
    <t>(4) December,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</si>
</sst>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164" fontId="4" fillId="2" borderId="0" xfId="1" applyNumberFormat="1" applyFont="1" applyFill="1" applyAlignment="1">
      <alignment horizontal="left" wrapText="1"/>
    </xf>
    <xf numFmtId="164" fontId="1" fillId="2" borderId="0" xfId="1" applyNumberFormat="1" applyFont="1" applyFill="1" applyAlignment="1">
      <alignment horizontal="right"/>
    </xf>
    <xf numFmtId="164" fontId="1" fillId="2" borderId="0" xfId="1" applyNumberFormat="1" applyFont="1" applyFill="1"/>
    <xf numFmtId="164" fontId="1" fillId="2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164" fontId="1" fillId="2" borderId="2" xfId="1" applyNumberFormat="1" applyFont="1" applyFill="1" applyBorder="1"/>
    <xf numFmtId="164" fontId="0" fillId="2" borderId="3" xfId="1" applyNumberFormat="1" applyFont="1" applyFill="1" applyBorder="1" applyAlignment="1">
      <alignment horizontal="right"/>
    </xf>
    <xf numFmtId="164" fontId="1" fillId="2" borderId="2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0" fillId="2" borderId="0" xfId="1" applyNumberFormat="1" applyFont="1" applyFill="1"/>
    <xf numFmtId="2" fontId="1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1" fillId="2" borderId="0" xfId="1" applyNumberFormat="1" applyFont="1" applyFill="1" applyAlignment="1">
      <alignment horizontal="left"/>
    </xf>
    <xf numFmtId="49" fontId="3" fillId="0" borderId="5" xfId="1" applyNumberFormat="1" applyFont="1" applyFill="1" applyBorder="1" applyAlignment="1">
      <alignment horizontal="right" wrapText="1"/>
    </xf>
    <xf numFmtId="49" fontId="6" fillId="0" borderId="6" xfId="1" applyNumberFormat="1" applyFont="1" applyFill="1" applyBorder="1" applyAlignment="1">
      <alignment horizontal="right"/>
    </xf>
    <xf numFmtId="49" fontId="3" fillId="0" borderId="7" xfId="1" applyNumberFormat="1" applyFont="1" applyFill="1" applyBorder="1" applyAlignment="1">
      <alignment horizontal="right"/>
    </xf>
    <xf numFmtId="49" fontId="3" fillId="0" borderId="8" xfId="1" applyNumberFormat="1" applyFont="1" applyFill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7" fillId="0" borderId="6" xfId="1" applyNumberFormat="1" applyFont="1" applyFill="1" applyBorder="1" applyAlignment="1">
      <alignment horizontal="right"/>
    </xf>
    <xf numFmtId="49" fontId="7" fillId="0" borderId="7" xfId="1" applyNumberFormat="1" applyFont="1" applyFill="1" applyBorder="1" applyAlignment="1">
      <alignment horizontal="right"/>
    </xf>
    <xf numFmtId="49" fontId="7" fillId="0" borderId="8" xfId="1" applyNumberFormat="1" applyFont="1" applyFill="1" applyBorder="1" applyAlignment="1">
      <alignment horizontal="right"/>
    </xf>
    <xf numFmtId="49" fontId="7" fillId="0" borderId="9" xfId="1" applyNumberFormat="1" applyFont="1" applyFill="1" applyBorder="1" applyAlignment="1">
      <alignment horizontal="right" wrapText="1"/>
    </xf>
    <xf numFmtId="49" fontId="7" fillId="0" borderId="10" xfId="1" applyNumberFormat="1" applyFont="1" applyFill="1" applyBorder="1" applyAlignment="1">
      <alignment horizontal="right" wrapText="1"/>
    </xf>
    <xf numFmtId="49" fontId="7" fillId="0" borderId="11" xfId="1" applyNumberFormat="1" applyFont="1" applyFill="1" applyBorder="1" applyAlignment="1">
      <alignment horizontal="right" wrapText="1"/>
    </xf>
    <xf numFmtId="49" fontId="3" fillId="0" borderId="9" xfId="1" applyNumberFormat="1" applyFont="1" applyFill="1" applyBorder="1" applyAlignment="1">
      <alignment horizontal="right"/>
    </xf>
    <xf numFmtId="49" fontId="3" fillId="0" borderId="10" xfId="1" applyNumberFormat="1" applyFont="1" applyFill="1" applyBorder="1" applyAlignment="1">
      <alignment horizontal="right"/>
    </xf>
    <xf numFmtId="49" fontId="3" fillId="0" borderId="11" xfId="1" applyNumberFormat="1" applyFont="1" applyFill="1" applyBorder="1" applyAlignment="1">
      <alignment horizontal="right"/>
    </xf>
    <xf numFmtId="49" fontId="3" fillId="0" borderId="6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49" fontId="6" fillId="0" borderId="8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right"/>
    </xf>
    <xf numFmtId="49" fontId="6" fillId="0" borderId="10" xfId="1" applyNumberFormat="1" applyFont="1" applyFill="1" applyBorder="1" applyAlignment="1">
      <alignment horizontal="right"/>
    </xf>
    <xf numFmtId="49" fontId="6" fillId="0" borderId="11" xfId="1" applyNumberFormat="1" applyFont="1" applyFill="1" applyBorder="1" applyAlignment="1">
      <alignment horizontal="right"/>
    </xf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right"/>
    </xf>
    <xf numFmtId="49" fontId="3" fillId="0" borderId="12" xfId="1" applyNumberFormat="1" applyFont="1" applyBorder="1" applyAlignment="1">
      <alignment horizontal="right"/>
    </xf>
    <xf numFmtId="49" fontId="6" fillId="0" borderId="13" xfId="1" applyNumberFormat="1" applyFont="1" applyBorder="1" applyAlignment="1">
      <alignment horizontal="right"/>
    </xf>
    <xf numFmtId="49" fontId="3" fillId="0" borderId="14" xfId="1" applyNumberFormat="1" applyFont="1" applyBorder="1" applyAlignment="1">
      <alignment horizontal="right"/>
    </xf>
    <xf numFmtId="49" fontId="3" fillId="0" borderId="15" xfId="1" applyNumberFormat="1" applyFont="1" applyBorder="1" applyAlignment="1">
      <alignment horizontal="right"/>
    </xf>
    <xf numFmtId="49" fontId="3" fillId="2" borderId="16" xfId="1" applyNumberFormat="1" applyFont="1" applyFill="1" applyBorder="1" applyAlignment="1">
      <alignment horizontal="right"/>
    </xf>
    <xf numFmtId="49" fontId="3" fillId="0" borderId="17" xfId="1" applyNumberFormat="1" applyFont="1" applyFill="1" applyBorder="1" applyAlignment="1">
      <alignment horizontal="right"/>
    </xf>
    <xf numFmtId="49" fontId="3" fillId="0" borderId="2" xfId="1" applyNumberFormat="1" applyFont="1" applyBorder="1" applyAlignment="1">
      <alignment horizontal="right"/>
    </xf>
    <xf numFmtId="49" fontId="3" fillId="0" borderId="18" xfId="1" applyNumberFormat="1" applyFont="1" applyBorder="1" applyAlignment="1">
      <alignment horizontal="right"/>
    </xf>
    <xf numFmtId="49" fontId="3" fillId="0" borderId="19" xfId="1" applyNumberFormat="1" applyFont="1" applyFill="1" applyBorder="1" applyAlignment="1">
      <alignment horizontal="right"/>
    </xf>
    <xf numFmtId="49" fontId="3" fillId="0" borderId="20" xfId="1" applyNumberFormat="1" applyFont="1" applyBorder="1" applyAlignment="1">
      <alignment horizontal="right"/>
    </xf>
    <xf numFmtId="49" fontId="3" fillId="0" borderId="21" xfId="1" applyNumberFormat="1" applyFont="1" applyBorder="1" applyAlignment="1">
      <alignment horizontal="right"/>
    </xf>
    <xf numFmtId="49" fontId="3" fillId="0" borderId="22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3" fillId="0" borderId="4" xfId="1" applyNumberFormat="1" applyFont="1" applyBorder="1" applyAlignment="1">
      <alignment horizontal="right"/>
    </xf>
    <xf numFmtId="49" fontId="3" fillId="0" borderId="17" xfId="1" applyNumberFormat="1" applyFont="1" applyBorder="1" applyAlignment="1">
      <alignment horizontal="right"/>
    </xf>
    <xf numFmtId="164" fontId="1" fillId="0" borderId="0" xfId="1" applyNumberFormat="1" applyFont="1" applyFill="1" applyBorder="1"/>
    <xf numFmtId="49" fontId="3" fillId="0" borderId="13" xfId="1" applyNumberFormat="1" applyFont="1" applyBorder="1" applyAlignment="1">
      <alignment horizontal="right"/>
    </xf>
    <xf numFmtId="49" fontId="3" fillId="0" borderId="13" xfId="1" applyNumberFormat="1" applyFont="1" applyFill="1" applyBorder="1" applyAlignment="1">
      <alignment horizontal="right"/>
    </xf>
    <xf numFmtId="49" fontId="6" fillId="0" borderId="13" xfId="1" applyNumberFormat="1" applyFont="1" applyFill="1" applyBorder="1" applyAlignment="1">
      <alignment horizontal="right"/>
    </xf>
    <xf numFmtId="49" fontId="6" fillId="0" borderId="2" xfId="1" applyNumberFormat="1" applyFont="1" applyBorder="1" applyAlignment="1">
      <alignment horizontal="right"/>
    </xf>
    <xf numFmtId="49" fontId="6" fillId="0" borderId="14" xfId="1" applyNumberFormat="1" applyFont="1" applyBorder="1" applyAlignment="1">
      <alignment horizontal="right"/>
    </xf>
    <xf numFmtId="49" fontId="6" fillId="0" borderId="15" xfId="1" applyNumberFormat="1" applyFont="1" applyBorder="1" applyAlignment="1">
      <alignment horizontal="right"/>
    </xf>
    <xf numFmtId="49" fontId="6" fillId="0" borderId="20" xfId="1" applyNumberFormat="1" applyFont="1" applyFill="1" applyBorder="1" applyAlignment="1">
      <alignment horizontal="right"/>
    </xf>
    <xf numFmtId="49" fontId="6" fillId="0" borderId="21" xfId="1" applyNumberFormat="1" applyFont="1" applyFill="1" applyBorder="1" applyAlignment="1">
      <alignment horizontal="right"/>
    </xf>
    <xf numFmtId="164" fontId="3" fillId="2" borderId="0" xfId="1" applyNumberFormat="1" applyFont="1" applyFill="1" applyAlignment="1">
      <alignment horizontal="left"/>
    </xf>
    <xf numFmtId="164" fontId="3" fillId="0" borderId="0" xfId="1" applyNumberFormat="1" applyFont="1" applyAlignment="1">
      <alignment horizontal="right"/>
    </xf>
    <xf numFmtId="164" fontId="1" fillId="0" borderId="23" xfId="1" applyNumberFormat="1" applyFont="1" applyFill="1" applyBorder="1" applyAlignment="1">
      <alignment horizontal="right"/>
    </xf>
    <xf numFmtId="164" fontId="1" fillId="0" borderId="22" xfId="1" applyNumberFormat="1" applyFont="1" applyBorder="1"/>
    <xf numFmtId="164" fontId="1" fillId="0" borderId="22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0" fillId="0" borderId="22" xfId="1" applyNumberFormat="1" applyFont="1" applyFill="1" applyBorder="1"/>
    <xf numFmtId="164" fontId="1" fillId="0" borderId="17" xfId="1" applyNumberFormat="1" applyFont="1" applyFill="1" applyBorder="1" applyAlignment="1">
      <alignment horizontal="right"/>
    </xf>
    <xf numFmtId="164" fontId="1" fillId="0" borderId="2" xfId="1" applyNumberFormat="1" applyFont="1" applyFill="1" applyBorder="1"/>
    <xf numFmtId="164" fontId="1" fillId="0" borderId="2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right"/>
    </xf>
    <xf numFmtId="164" fontId="0" fillId="0" borderId="22" xfId="1" applyNumberFormat="1" applyFont="1" applyBorder="1"/>
    <xf numFmtId="164" fontId="1" fillId="0" borderId="2" xfId="1" applyNumberFormat="1" applyFont="1" applyBorder="1" applyAlignment="1">
      <alignment horizontal="right"/>
    </xf>
    <xf numFmtId="164" fontId="5" fillId="0" borderId="22" xfId="1" applyNumberFormat="1" applyFont="1" applyBorder="1"/>
    <xf numFmtId="164" fontId="5" fillId="0" borderId="0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1" fillId="0" borderId="24" xfId="1" applyNumberFormat="1" applyFont="1" applyFill="1" applyBorder="1" applyAlignment="1">
      <alignment horizontal="left"/>
    </xf>
    <xf numFmtId="49" fontId="1" fillId="0" borderId="0" xfId="1" applyNumberFormat="1" applyFont="1" applyAlignment="1">
      <alignment horizontal="right"/>
    </xf>
    <xf numFmtId="164" fontId="1" fillId="0" borderId="25" xfId="1" applyNumberFormat="1" applyFont="1" applyFill="1" applyBorder="1" applyAlignment="1">
      <alignment horizontal="right"/>
    </xf>
    <xf numFmtId="164" fontId="1" fillId="0" borderId="26" xfId="1" applyNumberFormat="1" applyFont="1" applyFill="1" applyBorder="1" applyAlignment="1">
      <alignment horizontal="left"/>
    </xf>
    <xf numFmtId="164" fontId="1" fillId="0" borderId="0" xfId="1" applyNumberFormat="1" applyFont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164" fontId="1" fillId="0" borderId="25" xfId="1" applyNumberFormat="1" applyFont="1" applyBorder="1" applyAlignment="1">
      <alignment horizontal="right"/>
    </xf>
    <xf numFmtId="164" fontId="1" fillId="0" borderId="27" xfId="1" applyNumberFormat="1" applyFont="1" applyBorder="1" applyAlignment="1">
      <alignment horizontal="right"/>
    </xf>
    <xf numFmtId="164" fontId="1" fillId="0" borderId="19" xfId="1" applyNumberFormat="1" applyFont="1" applyBorder="1"/>
    <xf numFmtId="164" fontId="1" fillId="0" borderId="20" xfId="1" applyNumberFormat="1" applyFont="1" applyBorder="1" applyAlignment="1">
      <alignment horizontal="right"/>
    </xf>
    <xf numFmtId="164" fontId="1" fillId="0" borderId="21" xfId="1" applyNumberFormat="1" applyFont="1" applyBorder="1" applyAlignment="1">
      <alignment horizontal="right"/>
    </xf>
    <xf numFmtId="164" fontId="1" fillId="0" borderId="19" xfId="1" applyNumberFormat="1" applyFont="1" applyFill="1" applyBorder="1" applyAlignment="1">
      <alignment horizontal="right"/>
    </xf>
    <xf numFmtId="164" fontId="1" fillId="0" borderId="20" xfId="1" applyNumberFormat="1" applyFont="1" applyFill="1" applyBorder="1" applyAlignment="1">
      <alignment horizontal="right"/>
    </xf>
    <xf numFmtId="164" fontId="1" fillId="0" borderId="21" xfId="1" applyNumberFormat="1" applyFont="1" applyFill="1" applyBorder="1" applyAlignment="1">
      <alignment horizontal="right"/>
    </xf>
    <xf numFmtId="164" fontId="1" fillId="0" borderId="20" xfId="1" applyNumberFormat="1" applyFont="1" applyBorder="1"/>
    <xf numFmtId="164" fontId="1" fillId="0" borderId="28" xfId="1" applyNumberFormat="1" applyFont="1" applyFill="1" applyBorder="1" applyAlignment="1">
      <alignment horizontal="left"/>
    </xf>
    <xf numFmtId="164" fontId="1" fillId="0" borderId="29" xfId="1" applyNumberFormat="1" applyFont="1" applyBorder="1" applyAlignment="1">
      <alignment horizontal="right"/>
    </xf>
    <xf numFmtId="164" fontId="1" fillId="0" borderId="30" xfId="1" applyNumberFormat="1" applyFont="1" applyBorder="1"/>
    <xf numFmtId="164" fontId="1" fillId="0" borderId="1" xfId="1" applyNumberFormat="1" applyFont="1" applyBorder="1" applyAlignment="1">
      <alignment horizontal="right"/>
    </xf>
    <xf numFmtId="164" fontId="1" fillId="0" borderId="31" xfId="1" applyNumberFormat="1" applyFont="1" applyBorder="1" applyAlignment="1">
      <alignment horizontal="right"/>
    </xf>
    <xf numFmtId="164" fontId="1" fillId="0" borderId="30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31" xfId="1" applyNumberFormat="1" applyFont="1" applyFill="1" applyBorder="1" applyAlignment="1">
      <alignment horizontal="right"/>
    </xf>
    <xf numFmtId="164" fontId="0" fillId="0" borderId="32" xfId="1" applyNumberFormat="1" applyFont="1" applyFill="1" applyBorder="1"/>
    <xf numFmtId="164" fontId="1" fillId="0" borderId="33" xfId="1" applyNumberFormat="1" applyFont="1" applyBorder="1"/>
    <xf numFmtId="164" fontId="1" fillId="0" borderId="33" xfId="1" applyNumberFormat="1" applyFont="1" applyBorder="1" applyAlignment="1">
      <alignment horizontal="right"/>
    </xf>
    <xf numFmtId="164" fontId="1" fillId="0" borderId="34" xfId="1" applyNumberFormat="1" applyFont="1" applyBorder="1" applyAlignment="1">
      <alignment horizontal="right"/>
    </xf>
    <xf numFmtId="164" fontId="1" fillId="0" borderId="32" xfId="1" applyNumberFormat="1" applyFont="1" applyFill="1" applyBorder="1" applyAlignment="1">
      <alignment horizontal="right"/>
    </xf>
    <xf numFmtId="164" fontId="1" fillId="0" borderId="33" xfId="1" applyNumberFormat="1" applyFont="1" applyFill="1" applyBorder="1"/>
    <xf numFmtId="164" fontId="1" fillId="0" borderId="33" xfId="1" applyNumberFormat="1" applyFont="1" applyFill="1" applyBorder="1" applyAlignment="1">
      <alignment horizontal="right"/>
    </xf>
    <xf numFmtId="164" fontId="1" fillId="0" borderId="34" xfId="1" applyNumberFormat="1" applyFont="1" applyFill="1" applyBorder="1" applyAlignment="1">
      <alignment horizontal="right"/>
    </xf>
    <xf numFmtId="164" fontId="1" fillId="0" borderId="1" xfId="1" applyNumberFormat="1" applyFont="1" applyBorder="1"/>
    <xf numFmtId="164" fontId="1" fillId="0" borderId="32" xfId="1" applyNumberFormat="1" applyFont="1" applyBorder="1" applyAlignment="1">
      <alignment horizontal="right"/>
    </xf>
    <xf numFmtId="164" fontId="0" fillId="0" borderId="32" xfId="1" applyNumberFormat="1" applyFont="1" applyBorder="1"/>
    <xf numFmtId="164" fontId="1" fillId="0" borderId="35" xfId="1" applyNumberFormat="1" applyFont="1" applyFill="1" applyBorder="1" applyAlignment="1">
      <alignment horizontal="left"/>
    </xf>
    <xf numFmtId="164" fontId="1" fillId="0" borderId="0" xfId="1" applyNumberFormat="1" applyFont="1" applyFill="1" applyAlignment="1">
      <alignment horizontal="right"/>
    </xf>
    <xf numFmtId="164" fontId="3" fillId="2" borderId="0" xfId="1" applyNumberFormat="1" applyFont="1" applyFill="1" applyBorder="1" applyAlignment="1">
      <alignment horizontal="left" vertical="center"/>
    </xf>
    <xf numFmtId="164" fontId="1" fillId="2" borderId="0" xfId="1" applyNumberFormat="1" applyFont="1" applyFill="1" applyBorder="1" applyAlignment="1">
      <alignment horizontal="right" vertical="top"/>
    </xf>
    <xf numFmtId="164" fontId="1" fillId="2" borderId="0" xfId="1" applyNumberFormat="1" applyFont="1" applyFill="1" applyBorder="1" applyAlignment="1">
      <alignment vertical="top"/>
    </xf>
    <xf numFmtId="164" fontId="0" fillId="2" borderId="0" xfId="1" applyNumberFormat="1" applyFont="1" applyFill="1" applyBorder="1" applyAlignment="1">
      <alignment vertical="top"/>
    </xf>
    <xf numFmtId="164" fontId="0" fillId="2" borderId="0" xfId="1" applyNumberFormat="1" applyFont="1" applyFill="1" applyBorder="1" applyAlignment="1">
      <alignment horizontal="right" vertical="top"/>
    </xf>
    <xf numFmtId="164" fontId="1" fillId="2" borderId="0" xfId="1" applyNumberFormat="1" applyFont="1" applyFill="1" applyBorder="1" applyAlignment="1">
      <alignment horizontal="left" vertical="top"/>
    </xf>
    <xf numFmtId="164" fontId="0" fillId="2" borderId="0" xfId="1" applyNumberFormat="1" applyFont="1" applyFill="1" applyBorder="1" applyAlignment="1">
      <alignment vertical="top" wrapText="1"/>
    </xf>
    <xf numFmtId="164" fontId="2" fillId="2" borderId="0" xfId="1" applyNumberFormat="1" applyFont="1" applyFill="1" applyBorder="1" applyAlignment="1">
      <alignment horizontal="right" vertical="top"/>
    </xf>
    <xf numFmtId="164" fontId="1" fillId="2" borderId="0" xfId="1" applyNumberFormat="1" applyFont="1" applyFill="1" applyBorder="1" applyAlignment="1">
      <alignment vertical="top" wrapText="1"/>
    </xf>
    <xf numFmtId="164" fontId="1" fillId="2" borderId="0" xfId="1" applyNumberFormat="1" applyFont="1" applyFill="1" applyAlignment="1"/>
    <xf numFmtId="164" fontId="1" fillId="2" borderId="0" xfId="1" applyNumberFormat="1" applyFont="1" applyFill="1" applyBorder="1"/>
    <xf numFmtId="164" fontId="2" fillId="0" borderId="0" xfId="1" applyNumberFormat="1" applyFont="1" applyAlignment="1">
      <alignment horizontal="right"/>
    </xf>
    <xf numFmtId="2" fontId="1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left"/>
    </xf>
    <xf numFmtId="164" fontId="5" fillId="0" borderId="32" xfId="1" applyNumberFormat="1" applyFont="1" applyBorder="1"/>
    <xf numFmtId="164" fontId="5" fillId="0" borderId="33" xfId="1" applyNumberFormat="1" applyFont="1" applyBorder="1" applyAlignment="1">
      <alignment horizontal="right"/>
    </xf>
    <xf numFmtId="164" fontId="5" fillId="0" borderId="34" xfId="1" applyNumberFormat="1" applyFont="1" applyBorder="1" applyAlignment="1">
      <alignment horizontal="right"/>
    </xf>
    <xf numFmtId="164" fontId="0" fillId="2" borderId="0" xfId="1" applyNumberFormat="1" applyFont="1" applyFill="1" applyBorder="1" applyAlignment="1">
      <alignment horizontal="left" vertical="top" wrapText="1"/>
    </xf>
    <xf numFmtId="164" fontId="0" fillId="2" borderId="0" xfId="1" applyNumberFormat="1" applyFont="1" applyFill="1" applyBorder="1" applyAlignment="1">
      <alignment horizontal="left" vertical="top"/>
    </xf>
    <xf numFmtId="164" fontId="1" fillId="2" borderId="0" xfId="1" applyNumberFormat="1" applyFont="1" applyFill="1" applyBorder="1" applyAlignment="1">
      <alignment horizontal="left" vertical="top"/>
    </xf>
    <xf numFmtId="164" fontId="1" fillId="2" borderId="0" xfId="1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9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8.85546875" style="88" customWidth="1"/>
    <col min="2" max="7" width="10.5703125" style="88" bestFit="1" customWidth="1"/>
    <col min="8" max="9" width="10.5703125" style="88" customWidth="1"/>
    <col min="10" max="10" width="2.42578125" style="2" customWidth="1"/>
    <col min="11" max="17" width="10" style="88" bestFit="1" customWidth="1"/>
    <col min="18" max="18" width="10" style="88" customWidth="1"/>
    <col min="19" max="19" width="2.42578125" style="2" customWidth="1"/>
    <col min="20" max="20" width="13.140625" style="119" customWidth="1"/>
    <col min="21" max="26" width="10.5703125" style="119" bestFit="1" customWidth="1"/>
    <col min="27" max="27" width="10.5703125" style="119" customWidth="1"/>
    <col min="28" max="28" width="2.42578125" style="2" customWidth="1"/>
    <col min="29" max="29" width="10.5703125" style="119" customWidth="1"/>
    <col min="30" max="31" width="9.42578125" style="88" bestFit="1" customWidth="1"/>
    <col min="32" max="32" width="9.42578125" style="131" bestFit="1" customWidth="1"/>
    <col min="33" max="35" width="9.42578125" style="88" bestFit="1" customWidth="1"/>
    <col min="36" max="36" width="9.42578125" style="88" customWidth="1"/>
    <col min="37" max="37" width="2.42578125" style="2" customWidth="1"/>
    <col min="38" max="38" width="9.42578125" style="119" customWidth="1"/>
    <col min="39" max="45" width="9.42578125" style="88" customWidth="1"/>
    <col min="46" max="46" width="2.42578125" style="2" customWidth="1"/>
    <col min="47" max="47" width="9" style="119" customWidth="1"/>
    <col min="48" max="53" width="9" style="88" bestFit="1" customWidth="1"/>
    <col min="54" max="54" width="9" style="88" customWidth="1"/>
    <col min="55" max="55" width="2.42578125" style="2" customWidth="1"/>
    <col min="56" max="56" width="9" style="119" customWidth="1"/>
    <col min="57" max="62" width="9" style="88" bestFit="1" customWidth="1"/>
    <col min="63" max="63" width="9" style="88" customWidth="1"/>
    <col min="64" max="64" width="2.42578125" style="2" customWidth="1"/>
    <col min="65" max="69" width="8.42578125" style="88" bestFit="1" customWidth="1"/>
    <col min="70" max="70" width="8.42578125" style="131" bestFit="1" customWidth="1"/>
    <col min="71" max="71" width="8.42578125" style="131" customWidth="1"/>
    <col min="72" max="72" width="2.42578125" style="2" customWidth="1"/>
    <col min="73" max="73" width="10.85546875" style="119" customWidth="1"/>
    <col min="74" max="74" width="10.7109375" style="88" customWidth="1"/>
    <col min="75" max="76" width="10.5703125" style="88" bestFit="1" customWidth="1"/>
    <col min="77" max="77" width="11.7109375" style="88" customWidth="1"/>
    <col min="78" max="78" width="10.85546875" style="88" customWidth="1"/>
    <col min="79" max="79" width="9" style="88" bestFit="1" customWidth="1"/>
    <col min="80" max="80" width="9" style="88" customWidth="1"/>
    <col min="81" max="81" width="2.42578125" style="2" customWidth="1"/>
    <col min="82" max="82" width="8" style="119" customWidth="1"/>
    <col min="83" max="87" width="9" style="88" bestFit="1" customWidth="1"/>
    <col min="88" max="88" width="9" style="131" bestFit="1" customWidth="1"/>
    <col min="89" max="89" width="9" style="131" customWidth="1"/>
    <col min="90" max="90" width="2.42578125" style="2" customWidth="1"/>
    <col min="91" max="91" width="10.42578125" style="119" customWidth="1"/>
    <col min="92" max="96" width="10.42578125" style="88" customWidth="1"/>
    <col min="97" max="98" width="10.42578125" style="131" customWidth="1"/>
    <col min="99" max="99" width="2.42578125" style="2" customWidth="1"/>
    <col min="100" max="100" width="7" style="119" customWidth="1"/>
    <col min="101" max="102" width="7" style="88" bestFit="1" customWidth="1"/>
    <col min="103" max="103" width="7" style="131" bestFit="1" customWidth="1"/>
    <col min="104" max="106" width="7" style="88" bestFit="1" customWidth="1"/>
    <col min="107" max="107" width="9" style="88" customWidth="1"/>
    <col min="108" max="108" width="2.42578125" style="2" customWidth="1"/>
    <col min="109" max="109" width="10.5703125" style="119" customWidth="1"/>
    <col min="110" max="111" width="10.5703125" style="88" bestFit="1" customWidth="1"/>
    <col min="112" max="112" width="10.5703125" style="131" bestFit="1" customWidth="1"/>
    <col min="113" max="115" width="10.5703125" style="88" bestFit="1" customWidth="1"/>
    <col min="116" max="116" width="10.5703125" style="88" customWidth="1"/>
    <col min="117" max="117" width="2.42578125" style="2" customWidth="1"/>
    <col min="118" max="118" width="10.7109375" style="132" customWidth="1"/>
    <col min="119" max="119" width="10.7109375" style="88" bestFit="1" customWidth="1"/>
    <col min="120" max="121" width="11.42578125" style="88" customWidth="1"/>
    <col min="122" max="123" width="10.5703125" style="133" customWidth="1"/>
    <col min="124" max="124" width="2.42578125" style="2" customWidth="1"/>
    <col min="125" max="125" width="10.5703125" style="133" customWidth="1"/>
    <col min="126" max="131" width="10.5703125" style="133" bestFit="1" customWidth="1"/>
    <col min="132" max="132" width="11.42578125" style="119" customWidth="1"/>
    <col min="133" max="133" width="2.42578125" style="2" customWidth="1"/>
    <col min="134" max="134" width="17" style="134" bestFit="1" customWidth="1"/>
    <col min="135" max="16384" width="9.140625" style="88"/>
  </cols>
  <sheetData>
    <row r="1" spans="1:134" s="2" customFormat="1" ht="16.5" customHeight="1" thickBot="1" x14ac:dyDescent="0.3">
      <c r="A1" s="1" t="s">
        <v>0</v>
      </c>
      <c r="D1" s="3" t="s">
        <v>1</v>
      </c>
      <c r="E1" s="4"/>
      <c r="M1" s="5" t="s">
        <v>1</v>
      </c>
      <c r="N1" s="6" t="s">
        <v>1</v>
      </c>
      <c r="O1" s="6" t="s">
        <v>1</v>
      </c>
      <c r="P1" s="4"/>
      <c r="Q1" s="4"/>
      <c r="R1" s="4" t="s">
        <v>1</v>
      </c>
      <c r="T1" s="4" t="s">
        <v>1</v>
      </c>
      <c r="U1" s="7"/>
      <c r="V1" s="7"/>
      <c r="X1" s="6"/>
      <c r="Y1" s="4"/>
      <c r="Z1" s="4"/>
      <c r="AA1" s="4"/>
      <c r="AC1" s="4"/>
      <c r="AD1" s="4"/>
      <c r="AE1" s="4"/>
      <c r="AF1" s="7"/>
      <c r="AG1" s="7"/>
      <c r="AI1" s="8" t="s">
        <v>1</v>
      </c>
      <c r="AJ1" s="8"/>
      <c r="AL1" s="9" t="s">
        <v>1</v>
      </c>
      <c r="AM1" s="8"/>
      <c r="AN1" s="8"/>
      <c r="AO1" s="10"/>
      <c r="AP1" s="8"/>
      <c r="AQ1" s="10"/>
      <c r="AR1" s="8"/>
      <c r="AS1" s="10"/>
      <c r="AU1" s="4"/>
      <c r="BD1" s="4"/>
      <c r="BE1" s="11" t="s">
        <v>1</v>
      </c>
      <c r="BF1" s="12"/>
      <c r="BG1" s="13"/>
      <c r="BH1" s="13"/>
      <c r="BI1" s="13"/>
      <c r="BJ1" s="13"/>
      <c r="BK1" s="13"/>
      <c r="BL1" s="14"/>
      <c r="BR1" s="15"/>
      <c r="BS1" s="15"/>
      <c r="CJ1" s="15"/>
      <c r="CK1" s="15"/>
      <c r="CN1" s="16" t="s">
        <v>1</v>
      </c>
      <c r="CO1" s="4"/>
      <c r="CP1" s="4"/>
      <c r="CQ1" s="4"/>
      <c r="CR1" s="4"/>
      <c r="CS1" s="4"/>
      <c r="CT1" s="4"/>
      <c r="CV1" s="4"/>
      <c r="CY1" s="15"/>
      <c r="DH1" s="15"/>
      <c r="DN1" s="17"/>
      <c r="DR1" s="18"/>
      <c r="DS1" s="18"/>
      <c r="DU1" s="18"/>
      <c r="DV1" s="18"/>
      <c r="DW1" s="18"/>
      <c r="DX1" s="18"/>
      <c r="DY1" s="18"/>
      <c r="DZ1" s="18"/>
      <c r="EA1" s="18"/>
      <c r="ED1" s="19"/>
    </row>
    <row r="2" spans="1:134" s="42" customFormat="1" ht="39" customHeight="1" x14ac:dyDescent="0.25">
      <c r="A2" s="20" t="s">
        <v>2</v>
      </c>
      <c r="B2" s="21" t="s">
        <v>3</v>
      </c>
      <c r="C2" s="22" t="s">
        <v>3</v>
      </c>
      <c r="D2" s="22" t="s">
        <v>3</v>
      </c>
      <c r="E2" s="22" t="s">
        <v>3</v>
      </c>
      <c r="F2" s="22" t="s">
        <v>3</v>
      </c>
      <c r="G2" s="22" t="s">
        <v>3</v>
      </c>
      <c r="H2" s="22" t="s">
        <v>3</v>
      </c>
      <c r="I2" s="23" t="s">
        <v>3</v>
      </c>
      <c r="J2" s="24"/>
      <c r="K2" s="25" t="s">
        <v>4</v>
      </c>
      <c r="L2" s="26" t="s">
        <v>4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7" t="s">
        <v>4</v>
      </c>
      <c r="S2" s="24"/>
      <c r="T2" s="28" t="s">
        <v>5</v>
      </c>
      <c r="U2" s="29" t="s">
        <v>5</v>
      </c>
      <c r="V2" s="29" t="s">
        <v>5</v>
      </c>
      <c r="W2" s="29" t="s">
        <v>5</v>
      </c>
      <c r="X2" s="29" t="s">
        <v>5</v>
      </c>
      <c r="Y2" s="29" t="s">
        <v>5</v>
      </c>
      <c r="Z2" s="29" t="s">
        <v>5</v>
      </c>
      <c r="AA2" s="30" t="s">
        <v>5</v>
      </c>
      <c r="AB2" s="24"/>
      <c r="AC2" s="31" t="s">
        <v>6</v>
      </c>
      <c r="AD2" s="32" t="s">
        <v>6</v>
      </c>
      <c r="AE2" s="32" t="s">
        <v>6</v>
      </c>
      <c r="AF2" s="32" t="s">
        <v>6</v>
      </c>
      <c r="AG2" s="32" t="s">
        <v>6</v>
      </c>
      <c r="AH2" s="32" t="s">
        <v>6</v>
      </c>
      <c r="AI2" s="32" t="s">
        <v>6</v>
      </c>
      <c r="AJ2" s="33" t="s">
        <v>6</v>
      </c>
      <c r="AK2" s="24"/>
      <c r="AL2" s="31" t="s">
        <v>7</v>
      </c>
      <c r="AM2" s="32" t="s">
        <v>7</v>
      </c>
      <c r="AN2" s="32" t="s">
        <v>7</v>
      </c>
      <c r="AO2" s="32" t="s">
        <v>7</v>
      </c>
      <c r="AP2" s="32" t="s">
        <v>7</v>
      </c>
      <c r="AQ2" s="32" t="s">
        <v>7</v>
      </c>
      <c r="AR2" s="32" t="s">
        <v>7</v>
      </c>
      <c r="AS2" s="33" t="s">
        <v>7</v>
      </c>
      <c r="AT2" s="24"/>
      <c r="AU2" s="28" t="s">
        <v>8</v>
      </c>
      <c r="AV2" s="29" t="s">
        <v>8</v>
      </c>
      <c r="AW2" s="29" t="s">
        <v>8</v>
      </c>
      <c r="AX2" s="29" t="s">
        <v>8</v>
      </c>
      <c r="AY2" s="29" t="s">
        <v>8</v>
      </c>
      <c r="AZ2" s="29" t="s">
        <v>8</v>
      </c>
      <c r="BA2" s="29" t="s">
        <v>8</v>
      </c>
      <c r="BB2" s="30" t="s">
        <v>8</v>
      </c>
      <c r="BC2" s="24"/>
      <c r="BD2" s="34" t="s">
        <v>9</v>
      </c>
      <c r="BE2" s="22" t="s">
        <v>9</v>
      </c>
      <c r="BF2" s="22" t="s">
        <v>9</v>
      </c>
      <c r="BG2" s="22" t="s">
        <v>9</v>
      </c>
      <c r="BH2" s="22" t="s">
        <v>9</v>
      </c>
      <c r="BI2" s="22" t="s">
        <v>9</v>
      </c>
      <c r="BJ2" s="22" t="s">
        <v>9</v>
      </c>
      <c r="BK2" s="23" t="s">
        <v>9</v>
      </c>
      <c r="BL2" s="24"/>
      <c r="BM2" s="34" t="s">
        <v>10</v>
      </c>
      <c r="BN2" s="22" t="s">
        <v>10</v>
      </c>
      <c r="BO2" s="22" t="s">
        <v>10</v>
      </c>
      <c r="BP2" s="22" t="s">
        <v>10</v>
      </c>
      <c r="BQ2" s="22" t="s">
        <v>10</v>
      </c>
      <c r="BR2" s="22" t="s">
        <v>10</v>
      </c>
      <c r="BS2" s="23" t="s">
        <v>10</v>
      </c>
      <c r="BT2" s="24"/>
      <c r="BU2" s="31" t="s">
        <v>11</v>
      </c>
      <c r="BV2" s="32" t="s">
        <v>11</v>
      </c>
      <c r="BW2" s="32" t="s">
        <v>11</v>
      </c>
      <c r="BX2" s="32" t="s">
        <v>11</v>
      </c>
      <c r="BY2" s="32" t="s">
        <v>11</v>
      </c>
      <c r="BZ2" s="32" t="s">
        <v>11</v>
      </c>
      <c r="CA2" s="32" t="s">
        <v>11</v>
      </c>
      <c r="CB2" s="33" t="s">
        <v>11</v>
      </c>
      <c r="CC2" s="24"/>
      <c r="CD2" s="21" t="s">
        <v>12</v>
      </c>
      <c r="CE2" s="35" t="s">
        <v>12</v>
      </c>
      <c r="CF2" s="35" t="s">
        <v>12</v>
      </c>
      <c r="CG2" s="35" t="s">
        <v>12</v>
      </c>
      <c r="CH2" s="35" t="s">
        <v>12</v>
      </c>
      <c r="CI2" s="35" t="s">
        <v>12</v>
      </c>
      <c r="CJ2" s="35" t="s">
        <v>12</v>
      </c>
      <c r="CK2" s="36" t="s">
        <v>12</v>
      </c>
      <c r="CL2" s="24"/>
      <c r="CM2" s="28" t="s">
        <v>13</v>
      </c>
      <c r="CN2" s="29" t="s">
        <v>13</v>
      </c>
      <c r="CO2" s="29" t="s">
        <v>13</v>
      </c>
      <c r="CP2" s="29" t="s">
        <v>13</v>
      </c>
      <c r="CQ2" s="29" t="s">
        <v>13</v>
      </c>
      <c r="CR2" s="29" t="s">
        <v>13</v>
      </c>
      <c r="CS2" s="29" t="s">
        <v>13</v>
      </c>
      <c r="CT2" s="30" t="s">
        <v>13</v>
      </c>
      <c r="CU2" s="24"/>
      <c r="CV2" s="31" t="s">
        <v>14</v>
      </c>
      <c r="CW2" s="22" t="s">
        <v>14</v>
      </c>
      <c r="CX2" s="22" t="s">
        <v>14</v>
      </c>
      <c r="CY2" s="22" t="s">
        <v>14</v>
      </c>
      <c r="CZ2" s="22" t="s">
        <v>14</v>
      </c>
      <c r="DA2" s="22" t="s">
        <v>14</v>
      </c>
      <c r="DB2" s="22" t="s">
        <v>14</v>
      </c>
      <c r="DC2" s="23" t="s">
        <v>14</v>
      </c>
      <c r="DD2" s="24"/>
      <c r="DE2" s="34" t="s">
        <v>15</v>
      </c>
      <c r="DF2" s="22" t="s">
        <v>15</v>
      </c>
      <c r="DG2" s="22" t="s">
        <v>15</v>
      </c>
      <c r="DH2" s="22" t="s">
        <v>15</v>
      </c>
      <c r="DI2" s="22" t="s">
        <v>15</v>
      </c>
      <c r="DJ2" s="22" t="s">
        <v>15</v>
      </c>
      <c r="DK2" s="22" t="s">
        <v>15</v>
      </c>
      <c r="DL2" s="23" t="s">
        <v>15</v>
      </c>
      <c r="DM2" s="24"/>
      <c r="DN2" s="34" t="s">
        <v>16</v>
      </c>
      <c r="DO2" s="22" t="s">
        <v>16</v>
      </c>
      <c r="DP2" s="22" t="s">
        <v>16</v>
      </c>
      <c r="DQ2" s="23" t="s">
        <v>16</v>
      </c>
      <c r="DR2" s="34" t="s">
        <v>17</v>
      </c>
      <c r="DS2" s="37" t="s">
        <v>17</v>
      </c>
      <c r="DT2" s="24"/>
      <c r="DU2" s="38" t="s">
        <v>18</v>
      </c>
      <c r="DV2" s="39" t="s">
        <v>18</v>
      </c>
      <c r="DW2" s="39" t="s">
        <v>18</v>
      </c>
      <c r="DX2" s="39" t="s">
        <v>18</v>
      </c>
      <c r="DY2" s="39" t="s">
        <v>18</v>
      </c>
      <c r="DZ2" s="39" t="s">
        <v>18</v>
      </c>
      <c r="EA2" s="39" t="s">
        <v>18</v>
      </c>
      <c r="EB2" s="40" t="s">
        <v>18</v>
      </c>
      <c r="EC2" s="24"/>
      <c r="ED2" s="41"/>
    </row>
    <row r="3" spans="1:134" s="68" customFormat="1" ht="21.75" customHeight="1" x14ac:dyDescent="0.25">
      <c r="A3" s="43"/>
      <c r="B3" s="44" t="s">
        <v>19</v>
      </c>
      <c r="C3" s="45">
        <v>2011</v>
      </c>
      <c r="D3" s="45" t="s">
        <v>20</v>
      </c>
      <c r="E3" s="45" t="s">
        <v>21</v>
      </c>
      <c r="F3" s="45" t="s">
        <v>22</v>
      </c>
      <c r="G3" s="45" t="s">
        <v>23</v>
      </c>
      <c r="H3" s="45" t="s">
        <v>24</v>
      </c>
      <c r="I3" s="46" t="s">
        <v>25</v>
      </c>
      <c r="J3" s="24"/>
      <c r="K3" s="59" t="s">
        <v>19</v>
      </c>
      <c r="L3" s="45">
        <v>2011</v>
      </c>
      <c r="M3" s="45" t="s">
        <v>20</v>
      </c>
      <c r="N3" s="45" t="s">
        <v>21</v>
      </c>
      <c r="O3" s="45" t="s">
        <v>22</v>
      </c>
      <c r="P3" s="45" t="s">
        <v>23</v>
      </c>
      <c r="Q3" s="45" t="s">
        <v>24</v>
      </c>
      <c r="R3" s="46" t="s">
        <v>25</v>
      </c>
      <c r="S3" s="47"/>
      <c r="T3" s="48" t="s">
        <v>19</v>
      </c>
      <c r="U3" s="49">
        <v>2011</v>
      </c>
      <c r="V3" s="49" t="s">
        <v>20</v>
      </c>
      <c r="W3" s="49" t="s">
        <v>21</v>
      </c>
      <c r="X3" s="49" t="s">
        <v>22</v>
      </c>
      <c r="Y3" s="49" t="s">
        <v>23</v>
      </c>
      <c r="Z3" s="49" t="s">
        <v>24</v>
      </c>
      <c r="AA3" s="50" t="s">
        <v>25</v>
      </c>
      <c r="AB3" s="47"/>
      <c r="AC3" s="51" t="s">
        <v>19</v>
      </c>
      <c r="AD3" s="45" t="s">
        <v>26</v>
      </c>
      <c r="AE3" s="52" t="s">
        <v>20</v>
      </c>
      <c r="AF3" s="52" t="s">
        <v>21</v>
      </c>
      <c r="AG3" s="52" t="s">
        <v>22</v>
      </c>
      <c r="AH3" s="52" t="s">
        <v>23</v>
      </c>
      <c r="AI3" s="52" t="s">
        <v>24</v>
      </c>
      <c r="AJ3" s="53" t="s">
        <v>25</v>
      </c>
      <c r="AK3" s="47"/>
      <c r="AL3" s="54"/>
      <c r="AM3" s="55">
        <v>2011</v>
      </c>
      <c r="AN3" s="55" t="s">
        <v>20</v>
      </c>
      <c r="AO3" s="55" t="s">
        <v>21</v>
      </c>
      <c r="AP3" s="55" t="s">
        <v>22</v>
      </c>
      <c r="AQ3" s="55" t="s">
        <v>23</v>
      </c>
      <c r="AR3" s="55" t="s">
        <v>24</v>
      </c>
      <c r="AS3" s="56" t="s">
        <v>25</v>
      </c>
      <c r="AT3" s="47"/>
      <c r="AU3" s="57" t="s">
        <v>19</v>
      </c>
      <c r="AV3" s="58">
        <v>2011</v>
      </c>
      <c r="AW3" s="55" t="s">
        <v>20</v>
      </c>
      <c r="AX3" s="55" t="s">
        <v>21</v>
      </c>
      <c r="AY3" s="55" t="s">
        <v>22</v>
      </c>
      <c r="AZ3" s="55" t="s">
        <v>23</v>
      </c>
      <c r="BA3" s="55" t="s">
        <v>24</v>
      </c>
      <c r="BB3" s="56" t="s">
        <v>25</v>
      </c>
      <c r="BC3" s="47"/>
      <c r="BD3" s="59" t="s">
        <v>19</v>
      </c>
      <c r="BE3" s="45">
        <v>2011</v>
      </c>
      <c r="BF3" s="45" t="s">
        <v>20</v>
      </c>
      <c r="BG3" s="45" t="s">
        <v>21</v>
      </c>
      <c r="BH3" s="45" t="s">
        <v>22</v>
      </c>
      <c r="BI3" s="45" t="s">
        <v>23</v>
      </c>
      <c r="BJ3" s="45" t="s">
        <v>24</v>
      </c>
      <c r="BK3" s="46" t="s">
        <v>25</v>
      </c>
      <c r="BL3" s="47"/>
      <c r="BM3" s="59">
        <v>2011</v>
      </c>
      <c r="BN3" s="45" t="s">
        <v>20</v>
      </c>
      <c r="BO3" s="45" t="s">
        <v>21</v>
      </c>
      <c r="BP3" s="45" t="s">
        <v>22</v>
      </c>
      <c r="BQ3" s="45" t="s">
        <v>23</v>
      </c>
      <c r="BR3" s="45" t="s">
        <v>24</v>
      </c>
      <c r="BS3" s="46" t="s">
        <v>25</v>
      </c>
      <c r="BT3" s="47"/>
      <c r="BU3" s="60" t="s">
        <v>19</v>
      </c>
      <c r="BV3" s="45">
        <v>2011</v>
      </c>
      <c r="BW3" s="45" t="s">
        <v>20</v>
      </c>
      <c r="BX3" s="45" t="s">
        <v>21</v>
      </c>
      <c r="BY3" s="45" t="s">
        <v>22</v>
      </c>
      <c r="BZ3" s="45" t="s">
        <v>23</v>
      </c>
      <c r="CA3" s="45" t="s">
        <v>24</v>
      </c>
      <c r="CB3" s="46" t="s">
        <v>25</v>
      </c>
      <c r="CC3" s="47"/>
      <c r="CD3" s="61" t="s">
        <v>19</v>
      </c>
      <c r="CE3" s="62">
        <v>2011</v>
      </c>
      <c r="CF3" s="63" t="s">
        <v>20</v>
      </c>
      <c r="CG3" s="63" t="s">
        <v>21</v>
      </c>
      <c r="CH3" s="63" t="s">
        <v>22</v>
      </c>
      <c r="CI3" s="63" t="s">
        <v>23</v>
      </c>
      <c r="CJ3" s="63" t="s">
        <v>24</v>
      </c>
      <c r="CK3" s="64" t="s">
        <v>25</v>
      </c>
      <c r="CL3" s="47"/>
      <c r="CM3" s="51" t="s">
        <v>19</v>
      </c>
      <c r="CN3" s="45">
        <v>2011</v>
      </c>
      <c r="CO3" s="45" t="s">
        <v>20</v>
      </c>
      <c r="CP3" s="52" t="s">
        <v>21</v>
      </c>
      <c r="CQ3" s="52" t="s">
        <v>22</v>
      </c>
      <c r="CR3" s="52" t="s">
        <v>23</v>
      </c>
      <c r="CS3" s="52" t="s">
        <v>24</v>
      </c>
      <c r="CT3" s="53" t="s">
        <v>25</v>
      </c>
      <c r="CU3" s="47"/>
      <c r="CV3" s="51" t="s">
        <v>19</v>
      </c>
      <c r="CW3" s="45">
        <v>2011</v>
      </c>
      <c r="CX3" s="45" t="s">
        <v>20</v>
      </c>
      <c r="CY3" s="45" t="s">
        <v>21</v>
      </c>
      <c r="CZ3" s="45" t="s">
        <v>22</v>
      </c>
      <c r="DA3" s="45" t="s">
        <v>23</v>
      </c>
      <c r="DB3" s="45" t="s">
        <v>24</v>
      </c>
      <c r="DC3" s="46" t="s">
        <v>25</v>
      </c>
      <c r="DD3" s="47"/>
      <c r="DE3" s="60" t="s">
        <v>19</v>
      </c>
      <c r="DF3" s="45">
        <v>2011</v>
      </c>
      <c r="DG3" s="45" t="s">
        <v>20</v>
      </c>
      <c r="DH3" s="45" t="s">
        <v>21</v>
      </c>
      <c r="DI3" s="45" t="s">
        <v>22</v>
      </c>
      <c r="DJ3" s="45" t="s">
        <v>23</v>
      </c>
      <c r="DK3" s="45" t="s">
        <v>24</v>
      </c>
      <c r="DL3" s="46" t="s">
        <v>25</v>
      </c>
      <c r="DM3" s="47"/>
      <c r="DN3" s="59" t="s">
        <v>19</v>
      </c>
      <c r="DO3" s="45">
        <v>2011</v>
      </c>
      <c r="DP3" s="45" t="s">
        <v>20</v>
      </c>
      <c r="DQ3" s="46" t="s">
        <v>21</v>
      </c>
      <c r="DR3" s="60" t="s">
        <v>27</v>
      </c>
      <c r="DS3" s="64">
        <v>2011</v>
      </c>
      <c r="DT3" s="47"/>
      <c r="DU3" s="60" t="s">
        <v>27</v>
      </c>
      <c r="DV3" s="65">
        <v>2011</v>
      </c>
      <c r="DW3" s="65" t="s">
        <v>20</v>
      </c>
      <c r="DX3" s="65" t="s">
        <v>21</v>
      </c>
      <c r="DY3" s="65" t="s">
        <v>22</v>
      </c>
      <c r="DZ3" s="65" t="s">
        <v>23</v>
      </c>
      <c r="EA3" s="65" t="s">
        <v>24</v>
      </c>
      <c r="EB3" s="66" t="s">
        <v>25</v>
      </c>
      <c r="EC3" s="47"/>
      <c r="ED3" s="67"/>
    </row>
    <row r="4" spans="1:134" s="85" customFormat="1" x14ac:dyDescent="0.25">
      <c r="A4" s="69" t="s">
        <v>28</v>
      </c>
      <c r="B4" s="70">
        <v>51322</v>
      </c>
      <c r="C4" s="13">
        <v>55936</v>
      </c>
      <c r="D4" s="13">
        <v>56772</v>
      </c>
      <c r="E4" s="13">
        <v>56940</v>
      </c>
      <c r="F4" s="13">
        <v>53863</v>
      </c>
      <c r="G4" s="13">
        <v>56340</v>
      </c>
      <c r="H4" s="13">
        <v>61755</v>
      </c>
      <c r="I4" s="14">
        <v>59185</v>
      </c>
      <c r="J4" s="4"/>
      <c r="K4" s="70">
        <v>8299</v>
      </c>
      <c r="L4" s="13">
        <v>8727</v>
      </c>
      <c r="M4" s="13">
        <v>8450</v>
      </c>
      <c r="N4" s="13">
        <v>8096</v>
      </c>
      <c r="O4" s="13">
        <v>6618</v>
      </c>
      <c r="P4" s="13">
        <v>5821</v>
      </c>
      <c r="Q4" s="13">
        <v>5224</v>
      </c>
      <c r="R4" s="14">
        <v>4117</v>
      </c>
      <c r="S4" s="4"/>
      <c r="T4" s="71">
        <f t="shared" ref="T4:AA4" si="0">B4+K4</f>
        <v>59621</v>
      </c>
      <c r="U4" s="72">
        <f t="shared" si="0"/>
        <v>64663</v>
      </c>
      <c r="V4" s="72">
        <f t="shared" si="0"/>
        <v>65222</v>
      </c>
      <c r="W4" s="72">
        <f t="shared" si="0"/>
        <v>65036</v>
      </c>
      <c r="X4" s="72">
        <f t="shared" si="0"/>
        <v>60481</v>
      </c>
      <c r="Y4" s="72">
        <f t="shared" si="0"/>
        <v>62161</v>
      </c>
      <c r="Z4" s="72">
        <f t="shared" si="0"/>
        <v>66979</v>
      </c>
      <c r="AA4" s="73">
        <f t="shared" si="0"/>
        <v>63302</v>
      </c>
      <c r="AB4" s="4"/>
      <c r="AC4" s="74">
        <v>120</v>
      </c>
      <c r="AD4" s="12">
        <v>261</v>
      </c>
      <c r="AE4" s="13">
        <v>644</v>
      </c>
      <c r="AF4" s="13">
        <v>1240</v>
      </c>
      <c r="AG4" s="13">
        <v>1661</v>
      </c>
      <c r="AH4" s="13">
        <v>3654</v>
      </c>
      <c r="AI4" s="13">
        <v>4599</v>
      </c>
      <c r="AJ4" s="14">
        <v>5888</v>
      </c>
      <c r="AK4" s="4"/>
      <c r="AL4" s="75">
        <v>6366</v>
      </c>
      <c r="AM4" s="76">
        <v>6597</v>
      </c>
      <c r="AN4" s="76">
        <v>5937</v>
      </c>
      <c r="AO4" s="77">
        <v>5725</v>
      </c>
      <c r="AP4" s="76">
        <v>5617</v>
      </c>
      <c r="AQ4" s="77">
        <v>5105</v>
      </c>
      <c r="AR4" s="76">
        <v>4202</v>
      </c>
      <c r="AS4" s="78">
        <v>2672</v>
      </c>
      <c r="AT4" s="4"/>
      <c r="AU4" s="71">
        <f t="shared" ref="AU4:AU33" si="1">AC4+AL4</f>
        <v>6486</v>
      </c>
      <c r="AV4" s="58">
        <f t="shared" ref="AV4:AV33" si="2">AD4+AM4</f>
        <v>6858</v>
      </c>
      <c r="AW4" s="58">
        <f t="shared" ref="AW4:AW33" si="3">AE4+AN4</f>
        <v>6581</v>
      </c>
      <c r="AX4" s="72">
        <f t="shared" ref="AX4:AX33" si="4">AF4+AO4</f>
        <v>6965</v>
      </c>
      <c r="AY4" s="58">
        <f t="shared" ref="AY4:AY33" si="5">+AG4+AP4</f>
        <v>7278</v>
      </c>
      <c r="AZ4" s="72">
        <f>AH4+AQ4</f>
        <v>8759</v>
      </c>
      <c r="BA4" s="58">
        <f>AI4+AR4</f>
        <v>8801</v>
      </c>
      <c r="BB4" s="73">
        <f>AJ4+AS4</f>
        <v>8560</v>
      </c>
      <c r="BC4" s="4"/>
      <c r="BD4" s="71">
        <v>4684</v>
      </c>
      <c r="BE4" s="12">
        <v>5181</v>
      </c>
      <c r="BF4" s="13">
        <v>5023</v>
      </c>
      <c r="BG4" s="13">
        <v>6453</v>
      </c>
      <c r="BH4" s="13">
        <v>5554</v>
      </c>
      <c r="BI4" s="13">
        <v>4673</v>
      </c>
      <c r="BJ4" s="13">
        <v>4824</v>
      </c>
      <c r="BK4" s="14">
        <v>4331</v>
      </c>
      <c r="BL4" s="4"/>
      <c r="BM4" s="70">
        <v>307</v>
      </c>
      <c r="BN4" s="13">
        <v>332</v>
      </c>
      <c r="BO4" s="13">
        <v>422</v>
      </c>
      <c r="BP4" s="13">
        <v>560</v>
      </c>
      <c r="BQ4" s="13">
        <v>528</v>
      </c>
      <c r="BR4" s="13">
        <v>644</v>
      </c>
      <c r="BS4" s="14">
        <v>681</v>
      </c>
      <c r="BT4" s="4"/>
      <c r="BU4" s="79">
        <v>42661</v>
      </c>
      <c r="BV4" s="80">
        <v>42827</v>
      </c>
      <c r="BW4" s="13">
        <v>40981</v>
      </c>
      <c r="BX4" s="13">
        <v>43776</v>
      </c>
      <c r="BY4" s="13">
        <v>38822</v>
      </c>
      <c r="BZ4" s="13">
        <v>33186</v>
      </c>
      <c r="CA4" s="13">
        <v>28133</v>
      </c>
      <c r="CB4" s="14">
        <v>24703</v>
      </c>
      <c r="CC4" s="4"/>
      <c r="CD4" s="81">
        <v>2935</v>
      </c>
      <c r="CE4" s="82">
        <v>3715</v>
      </c>
      <c r="CF4" s="82">
        <v>5069</v>
      </c>
      <c r="CG4" s="82">
        <v>8322</v>
      </c>
      <c r="CH4" s="82">
        <v>10748</v>
      </c>
      <c r="CI4" s="82">
        <v>13651</v>
      </c>
      <c r="CJ4" s="82">
        <v>19840</v>
      </c>
      <c r="CK4" s="83">
        <v>23609</v>
      </c>
      <c r="CL4" s="4"/>
      <c r="CM4" s="71">
        <f>BU4+CD4</f>
        <v>45596</v>
      </c>
      <c r="CN4" s="13">
        <f t="shared" ref="CN4:CT4" si="6">BV4+CE4</f>
        <v>46542</v>
      </c>
      <c r="CO4" s="13">
        <f t="shared" si="6"/>
        <v>46050</v>
      </c>
      <c r="CP4" s="13">
        <f t="shared" si="6"/>
        <v>52098</v>
      </c>
      <c r="CQ4" s="13">
        <f t="shared" si="6"/>
        <v>49570</v>
      </c>
      <c r="CR4" s="13">
        <f t="shared" si="6"/>
        <v>46837</v>
      </c>
      <c r="CS4" s="13">
        <f t="shared" si="6"/>
        <v>47973</v>
      </c>
      <c r="CT4" s="14">
        <f t="shared" si="6"/>
        <v>48312</v>
      </c>
      <c r="CU4" s="4"/>
      <c r="CV4" s="79">
        <v>16</v>
      </c>
      <c r="CW4" s="12">
        <v>14</v>
      </c>
      <c r="CX4" s="13">
        <v>22</v>
      </c>
      <c r="CY4" s="13">
        <v>27</v>
      </c>
      <c r="CZ4" s="13">
        <v>45</v>
      </c>
      <c r="DA4" s="13">
        <v>58</v>
      </c>
      <c r="DB4" s="13">
        <v>62</v>
      </c>
      <c r="DC4" s="14">
        <v>21</v>
      </c>
      <c r="DD4" s="4"/>
      <c r="DE4" s="79">
        <v>2947</v>
      </c>
      <c r="DF4" s="13">
        <v>2888</v>
      </c>
      <c r="DG4" s="13">
        <v>3097</v>
      </c>
      <c r="DH4" s="13">
        <v>3066</v>
      </c>
      <c r="DI4" s="13">
        <v>3059</v>
      </c>
      <c r="DJ4" s="13">
        <v>3141</v>
      </c>
      <c r="DK4" s="13">
        <v>3721</v>
      </c>
      <c r="DL4" s="14">
        <v>3301</v>
      </c>
      <c r="DM4" s="4"/>
      <c r="DN4" s="79">
        <v>736</v>
      </c>
      <c r="DO4" s="13">
        <v>587</v>
      </c>
      <c r="DP4" s="13">
        <v>424</v>
      </c>
      <c r="DQ4" s="14">
        <v>205</v>
      </c>
      <c r="DR4" s="79">
        <v>25</v>
      </c>
      <c r="DS4" s="73">
        <v>55</v>
      </c>
      <c r="DT4" s="4"/>
      <c r="DU4" s="71">
        <v>120343</v>
      </c>
      <c r="DV4" s="72">
        <v>127171</v>
      </c>
      <c r="DW4" s="72">
        <v>126862</v>
      </c>
      <c r="DX4" s="72">
        <v>134528</v>
      </c>
      <c r="DY4" s="72">
        <v>126696</v>
      </c>
      <c r="DZ4" s="72">
        <v>126139</v>
      </c>
      <c r="EA4" s="72">
        <v>132988</v>
      </c>
      <c r="EB4" s="73">
        <v>125508</v>
      </c>
      <c r="EC4" s="4"/>
      <c r="ED4" s="84" t="s">
        <v>28</v>
      </c>
    </row>
    <row r="5" spans="1:134" s="85" customFormat="1" x14ac:dyDescent="0.25">
      <c r="A5" s="86" t="s">
        <v>29</v>
      </c>
      <c r="B5" s="70">
        <v>7258</v>
      </c>
      <c r="C5" s="13">
        <v>7756</v>
      </c>
      <c r="D5" s="13">
        <v>6543</v>
      </c>
      <c r="E5" s="13">
        <v>6000</v>
      </c>
      <c r="F5" s="13">
        <v>3925</v>
      </c>
      <c r="G5" s="13" t="s">
        <v>30</v>
      </c>
      <c r="H5" s="13" t="s">
        <v>30</v>
      </c>
      <c r="I5" s="14" t="s">
        <v>30</v>
      </c>
      <c r="J5" s="4"/>
      <c r="K5" s="70">
        <v>140</v>
      </c>
      <c r="L5" s="13">
        <v>127</v>
      </c>
      <c r="M5" s="13">
        <v>141</v>
      </c>
      <c r="N5" s="13">
        <v>59</v>
      </c>
      <c r="O5" s="13">
        <v>35</v>
      </c>
      <c r="P5" s="13" t="s">
        <v>30</v>
      </c>
      <c r="Q5" s="13" t="s">
        <v>30</v>
      </c>
      <c r="R5" s="14" t="s">
        <v>30</v>
      </c>
      <c r="S5" s="4"/>
      <c r="T5" s="71">
        <f t="shared" ref="T5:T32" si="7">B5+K5</f>
        <v>7398</v>
      </c>
      <c r="U5" s="72">
        <f t="shared" ref="U5:U32" si="8">C5+L5</f>
        <v>7883</v>
      </c>
      <c r="V5" s="72">
        <f t="shared" ref="V5:V32" si="9">D5+M5</f>
        <v>6684</v>
      </c>
      <c r="W5" s="72">
        <f t="shared" ref="W5:W32" si="10">E5+N5</f>
        <v>6059</v>
      </c>
      <c r="X5" s="72">
        <f t="shared" ref="X5:X32" si="11">F5+O5</f>
        <v>3960</v>
      </c>
      <c r="Y5" s="72" t="s">
        <v>30</v>
      </c>
      <c r="Z5" s="72" t="s">
        <v>30</v>
      </c>
      <c r="AA5" s="73" t="s">
        <v>30</v>
      </c>
      <c r="AB5" s="4"/>
      <c r="AC5" s="74">
        <v>39</v>
      </c>
      <c r="AD5" s="12">
        <v>63</v>
      </c>
      <c r="AE5" s="13">
        <v>106</v>
      </c>
      <c r="AF5" s="13">
        <v>79</v>
      </c>
      <c r="AG5" s="13">
        <v>100</v>
      </c>
      <c r="AH5" s="13" t="s">
        <v>30</v>
      </c>
      <c r="AI5" s="13" t="s">
        <v>30</v>
      </c>
      <c r="AJ5" s="14" t="s">
        <v>30</v>
      </c>
      <c r="AK5" s="4"/>
      <c r="AL5" s="71">
        <v>181</v>
      </c>
      <c r="AM5" s="58">
        <v>163</v>
      </c>
      <c r="AN5" s="58">
        <v>170</v>
      </c>
      <c r="AO5" s="72">
        <v>128</v>
      </c>
      <c r="AP5" s="58">
        <v>128</v>
      </c>
      <c r="AQ5" s="72" t="s">
        <v>30</v>
      </c>
      <c r="AR5" s="72" t="s">
        <v>30</v>
      </c>
      <c r="AS5" s="73" t="s">
        <v>30</v>
      </c>
      <c r="AT5" s="4"/>
      <c r="AU5" s="71">
        <f t="shared" si="1"/>
        <v>220</v>
      </c>
      <c r="AV5" s="58">
        <f t="shared" si="2"/>
        <v>226</v>
      </c>
      <c r="AW5" s="58">
        <f t="shared" si="3"/>
        <v>276</v>
      </c>
      <c r="AX5" s="72">
        <f t="shared" si="4"/>
        <v>207</v>
      </c>
      <c r="AY5" s="58">
        <f t="shared" si="5"/>
        <v>228</v>
      </c>
      <c r="AZ5" s="72" t="s">
        <v>30</v>
      </c>
      <c r="BA5" s="58" t="s">
        <v>30</v>
      </c>
      <c r="BB5" s="73" t="s">
        <v>30</v>
      </c>
      <c r="BC5" s="4"/>
      <c r="BD5" s="71">
        <v>383</v>
      </c>
      <c r="BE5" s="12">
        <v>291</v>
      </c>
      <c r="BF5" s="13">
        <v>213</v>
      </c>
      <c r="BG5" s="13">
        <v>96</v>
      </c>
      <c r="BH5" s="13">
        <v>46</v>
      </c>
      <c r="BI5" s="13" t="s">
        <v>30</v>
      </c>
      <c r="BJ5" s="13" t="s">
        <v>30</v>
      </c>
      <c r="BK5" s="14" t="s">
        <v>30</v>
      </c>
      <c r="BL5" s="4"/>
      <c r="BM5" s="70">
        <v>24</v>
      </c>
      <c r="BN5" s="13">
        <v>22</v>
      </c>
      <c r="BO5" s="13">
        <v>18</v>
      </c>
      <c r="BP5" s="13">
        <v>5</v>
      </c>
      <c r="BQ5" s="13" t="s">
        <v>30</v>
      </c>
      <c r="BR5" s="13" t="s">
        <v>30</v>
      </c>
      <c r="BS5" s="14" t="s">
        <v>30</v>
      </c>
      <c r="BT5" s="4"/>
      <c r="BU5" s="79">
        <v>7956</v>
      </c>
      <c r="BV5" s="13">
        <v>7624</v>
      </c>
      <c r="BW5" s="13">
        <v>6495</v>
      </c>
      <c r="BX5" s="13">
        <v>5124</v>
      </c>
      <c r="BY5" s="13">
        <v>3471</v>
      </c>
      <c r="BZ5" s="13" t="s">
        <v>30</v>
      </c>
      <c r="CA5" s="13" t="s">
        <v>30</v>
      </c>
      <c r="CB5" s="14" t="s">
        <v>30</v>
      </c>
      <c r="CC5" s="4"/>
      <c r="CD5" s="81">
        <v>120</v>
      </c>
      <c r="CE5" s="82">
        <v>155</v>
      </c>
      <c r="CF5" s="82">
        <v>317</v>
      </c>
      <c r="CG5" s="82">
        <v>303</v>
      </c>
      <c r="CH5" s="82">
        <v>256</v>
      </c>
      <c r="CI5" s="82" t="s">
        <v>30</v>
      </c>
      <c r="CJ5" s="82" t="s">
        <v>30</v>
      </c>
      <c r="CK5" s="83" t="s">
        <v>30</v>
      </c>
      <c r="CL5" s="4"/>
      <c r="CM5" s="71">
        <f t="shared" ref="CM5:CM33" si="12">BU5+CD5</f>
        <v>8076</v>
      </c>
      <c r="CN5" s="13">
        <f t="shared" ref="CN5:CN33" si="13">BV5+CE5</f>
        <v>7779</v>
      </c>
      <c r="CO5" s="13">
        <f t="shared" ref="CO5:CO33" si="14">BW5+CF5</f>
        <v>6812</v>
      </c>
      <c r="CP5" s="13">
        <f t="shared" ref="CP5:CP33" si="15">BX5+CG5</f>
        <v>5427</v>
      </c>
      <c r="CQ5" s="13">
        <f t="shared" ref="CQ5:CQ33" si="16">BY5+CH5</f>
        <v>3727</v>
      </c>
      <c r="CR5" s="13" t="s">
        <v>30</v>
      </c>
      <c r="CS5" s="13" t="s">
        <v>30</v>
      </c>
      <c r="CT5" s="14" t="s">
        <v>30</v>
      </c>
      <c r="CU5" s="4"/>
      <c r="CV5" s="79">
        <v>2</v>
      </c>
      <c r="CW5" s="12">
        <v>0</v>
      </c>
      <c r="CX5" s="13">
        <v>1</v>
      </c>
      <c r="CY5" s="13">
        <v>4</v>
      </c>
      <c r="CZ5" s="13">
        <v>0</v>
      </c>
      <c r="DA5" s="13" t="s">
        <v>30</v>
      </c>
      <c r="DB5" s="13" t="s">
        <v>30</v>
      </c>
      <c r="DC5" s="14" t="s">
        <v>30</v>
      </c>
      <c r="DD5" s="4"/>
      <c r="DE5" s="79">
        <v>1541</v>
      </c>
      <c r="DF5" s="13">
        <v>1551</v>
      </c>
      <c r="DG5" s="13">
        <v>1400</v>
      </c>
      <c r="DH5" s="13">
        <v>1149</v>
      </c>
      <c r="DI5" s="13">
        <v>1347</v>
      </c>
      <c r="DJ5" s="13" t="s">
        <v>30</v>
      </c>
      <c r="DK5" s="13" t="s">
        <v>30</v>
      </c>
      <c r="DL5" s="14" t="s">
        <v>30</v>
      </c>
      <c r="DM5" s="4"/>
      <c r="DN5" s="79">
        <v>9</v>
      </c>
      <c r="DO5" s="13">
        <v>4</v>
      </c>
      <c r="DP5" s="13">
        <v>9</v>
      </c>
      <c r="DQ5" s="14">
        <v>4</v>
      </c>
      <c r="DR5" s="79">
        <v>6</v>
      </c>
      <c r="DS5" s="73">
        <v>0</v>
      </c>
      <c r="DT5" s="4"/>
      <c r="DU5" s="71">
        <v>17704</v>
      </c>
      <c r="DV5" s="72">
        <v>17842</v>
      </c>
      <c r="DW5" s="72">
        <v>15486</v>
      </c>
      <c r="DX5" s="72">
        <v>13225</v>
      </c>
      <c r="DY5" s="72">
        <v>10215</v>
      </c>
      <c r="DZ5" s="72" t="s">
        <v>30</v>
      </c>
      <c r="EA5" s="72" t="s">
        <v>30</v>
      </c>
      <c r="EB5" s="73" t="s">
        <v>30</v>
      </c>
      <c r="EC5" s="4"/>
      <c r="ED5" s="87" t="s">
        <v>29</v>
      </c>
    </row>
    <row r="6" spans="1:134" s="85" customFormat="1" x14ac:dyDescent="0.25">
      <c r="A6" s="86" t="s">
        <v>31</v>
      </c>
      <c r="B6" s="70">
        <v>29811</v>
      </c>
      <c r="C6" s="13">
        <v>30351</v>
      </c>
      <c r="D6" s="13">
        <v>26758</v>
      </c>
      <c r="E6" s="13">
        <v>28121</v>
      </c>
      <c r="F6" s="13">
        <v>26262</v>
      </c>
      <c r="G6" s="13">
        <v>23694</v>
      </c>
      <c r="H6" s="13">
        <v>21195</v>
      </c>
      <c r="I6" s="14" t="s">
        <v>30</v>
      </c>
      <c r="J6" s="4"/>
      <c r="K6" s="70">
        <v>1792</v>
      </c>
      <c r="L6" s="13">
        <v>1455</v>
      </c>
      <c r="M6" s="13">
        <v>1855</v>
      </c>
      <c r="N6" s="13">
        <v>1381</v>
      </c>
      <c r="O6" s="13">
        <v>1078</v>
      </c>
      <c r="P6" s="13">
        <v>329</v>
      </c>
      <c r="Q6" s="13">
        <v>280</v>
      </c>
      <c r="R6" s="14" t="s">
        <v>30</v>
      </c>
      <c r="S6" s="4"/>
      <c r="T6" s="71">
        <f t="shared" si="7"/>
        <v>31603</v>
      </c>
      <c r="U6" s="72">
        <f t="shared" si="8"/>
        <v>31806</v>
      </c>
      <c r="V6" s="72">
        <f t="shared" si="9"/>
        <v>28613</v>
      </c>
      <c r="W6" s="72">
        <f t="shared" si="10"/>
        <v>29502</v>
      </c>
      <c r="X6" s="72">
        <f t="shared" si="11"/>
        <v>27340</v>
      </c>
      <c r="Y6" s="72">
        <f t="shared" ref="Y6:Y15" si="17">G6+P6</f>
        <v>24023</v>
      </c>
      <c r="Z6" s="72">
        <f t="shared" ref="Z6:Z15" si="18">H6+Q6</f>
        <v>21475</v>
      </c>
      <c r="AA6" s="73" t="s">
        <v>30</v>
      </c>
      <c r="AB6" s="4"/>
      <c r="AC6" s="74">
        <v>164</v>
      </c>
      <c r="AD6" s="12">
        <v>270</v>
      </c>
      <c r="AE6" s="13">
        <v>497</v>
      </c>
      <c r="AF6" s="13">
        <v>457</v>
      </c>
      <c r="AG6" s="13">
        <v>454</v>
      </c>
      <c r="AH6" s="13">
        <v>710</v>
      </c>
      <c r="AI6" s="13">
        <v>996</v>
      </c>
      <c r="AJ6" s="14" t="s">
        <v>30</v>
      </c>
      <c r="AK6" s="4"/>
      <c r="AL6" s="71">
        <v>1657</v>
      </c>
      <c r="AM6" s="58">
        <v>1320</v>
      </c>
      <c r="AN6" s="58">
        <v>973</v>
      </c>
      <c r="AO6" s="72">
        <v>843</v>
      </c>
      <c r="AP6" s="58">
        <v>769</v>
      </c>
      <c r="AQ6" s="72">
        <v>587</v>
      </c>
      <c r="AR6" s="58">
        <v>213</v>
      </c>
      <c r="AS6" s="73" t="s">
        <v>30</v>
      </c>
      <c r="AT6" s="4"/>
      <c r="AU6" s="71">
        <f t="shared" si="1"/>
        <v>1821</v>
      </c>
      <c r="AV6" s="58">
        <f t="shared" si="2"/>
        <v>1590</v>
      </c>
      <c r="AW6" s="58">
        <f t="shared" si="3"/>
        <v>1470</v>
      </c>
      <c r="AX6" s="72">
        <f t="shared" si="4"/>
        <v>1300</v>
      </c>
      <c r="AY6" s="58">
        <f t="shared" si="5"/>
        <v>1223</v>
      </c>
      <c r="AZ6" s="72">
        <f t="shared" ref="AZ6:AZ15" si="19">AH6+AQ6</f>
        <v>1297</v>
      </c>
      <c r="BA6" s="58">
        <f t="shared" ref="BA6:BA15" si="20">AI6+AR6</f>
        <v>1209</v>
      </c>
      <c r="BB6" s="73" t="s">
        <v>30</v>
      </c>
      <c r="BC6" s="4"/>
      <c r="BD6" s="71">
        <v>1331</v>
      </c>
      <c r="BE6" s="12">
        <v>1631</v>
      </c>
      <c r="BF6" s="13">
        <v>1576</v>
      </c>
      <c r="BG6" s="13">
        <v>1797</v>
      </c>
      <c r="BH6" s="13">
        <v>1558</v>
      </c>
      <c r="BI6" s="13">
        <v>901</v>
      </c>
      <c r="BJ6" s="13">
        <v>456</v>
      </c>
      <c r="BK6" s="14" t="s">
        <v>30</v>
      </c>
      <c r="BL6" s="4"/>
      <c r="BM6" s="70">
        <v>6</v>
      </c>
      <c r="BN6" s="13">
        <v>21</v>
      </c>
      <c r="BO6" s="13">
        <v>61</v>
      </c>
      <c r="BP6" s="13">
        <v>112</v>
      </c>
      <c r="BQ6" s="13">
        <v>139</v>
      </c>
      <c r="BR6" s="13">
        <v>186</v>
      </c>
      <c r="BS6" s="14" t="s">
        <v>30</v>
      </c>
      <c r="BT6" s="4"/>
      <c r="BU6" s="79">
        <v>26532</v>
      </c>
      <c r="BV6" s="13">
        <v>22675</v>
      </c>
      <c r="BW6" s="13">
        <v>18657</v>
      </c>
      <c r="BX6" s="13">
        <v>16558</v>
      </c>
      <c r="BY6" s="13">
        <v>13602</v>
      </c>
      <c r="BZ6" s="13">
        <v>8545</v>
      </c>
      <c r="CA6" s="13">
        <v>6198</v>
      </c>
      <c r="CB6" s="14" t="s">
        <v>30</v>
      </c>
      <c r="CC6" s="4"/>
      <c r="CD6" s="81">
        <v>715</v>
      </c>
      <c r="CE6" s="82">
        <v>1408</v>
      </c>
      <c r="CF6" s="82">
        <v>2278</v>
      </c>
      <c r="CG6" s="82">
        <v>2669</v>
      </c>
      <c r="CH6" s="82">
        <v>3927</v>
      </c>
      <c r="CI6" s="82">
        <v>5257</v>
      </c>
      <c r="CJ6" s="82">
        <v>4644</v>
      </c>
      <c r="CK6" s="83" t="s">
        <v>30</v>
      </c>
      <c r="CL6" s="4"/>
      <c r="CM6" s="71">
        <f t="shared" si="12"/>
        <v>27247</v>
      </c>
      <c r="CN6" s="13">
        <f t="shared" si="13"/>
        <v>24083</v>
      </c>
      <c r="CO6" s="13">
        <f t="shared" si="14"/>
        <v>20935</v>
      </c>
      <c r="CP6" s="13">
        <f t="shared" si="15"/>
        <v>19227</v>
      </c>
      <c r="CQ6" s="13">
        <f t="shared" si="16"/>
        <v>17529</v>
      </c>
      <c r="CR6" s="13">
        <f t="shared" ref="CR6:CR15" si="21">BZ6+CI6</f>
        <v>13802</v>
      </c>
      <c r="CS6" s="13">
        <f t="shared" ref="CS6:CS15" si="22">CA6+CJ6</f>
        <v>10842</v>
      </c>
      <c r="CT6" s="14" t="s">
        <v>30</v>
      </c>
      <c r="CU6" s="4"/>
      <c r="CV6" s="79">
        <v>32</v>
      </c>
      <c r="CW6" s="13">
        <v>46</v>
      </c>
      <c r="CX6" s="13">
        <v>55</v>
      </c>
      <c r="CY6" s="13">
        <v>59</v>
      </c>
      <c r="CZ6" s="13">
        <v>41</v>
      </c>
      <c r="DA6" s="13">
        <v>58</v>
      </c>
      <c r="DB6" s="13">
        <v>99</v>
      </c>
      <c r="DC6" s="14" t="s">
        <v>30</v>
      </c>
      <c r="DD6" s="4"/>
      <c r="DE6" s="79">
        <v>1277</v>
      </c>
      <c r="DF6" s="13">
        <v>1137</v>
      </c>
      <c r="DG6" s="13">
        <v>1070</v>
      </c>
      <c r="DH6" s="13">
        <v>866</v>
      </c>
      <c r="DI6" s="13">
        <v>1101</v>
      </c>
      <c r="DJ6" s="13">
        <v>1049</v>
      </c>
      <c r="DK6" s="13">
        <v>853</v>
      </c>
      <c r="DL6" s="14" t="s">
        <v>30</v>
      </c>
      <c r="DM6" s="4"/>
      <c r="DN6" s="79">
        <v>51</v>
      </c>
      <c r="DO6" s="13">
        <v>27</v>
      </c>
      <c r="DP6" s="13">
        <v>49</v>
      </c>
      <c r="DQ6" s="14">
        <v>52</v>
      </c>
      <c r="DR6" s="79">
        <v>0</v>
      </c>
      <c r="DS6" s="73">
        <v>0</v>
      </c>
      <c r="DT6" s="4"/>
      <c r="DU6" s="71">
        <v>63355</v>
      </c>
      <c r="DV6" s="72">
        <v>60305</v>
      </c>
      <c r="DW6" s="72">
        <v>53741</v>
      </c>
      <c r="DX6" s="72">
        <v>52895</v>
      </c>
      <c r="DY6" s="72">
        <v>48953</v>
      </c>
      <c r="DZ6" s="72">
        <v>41371</v>
      </c>
      <c r="EA6" s="72">
        <v>35601</v>
      </c>
      <c r="EB6" s="73" t="s">
        <v>30</v>
      </c>
      <c r="EC6" s="4"/>
      <c r="ED6" s="87" t="s">
        <v>31</v>
      </c>
    </row>
    <row r="7" spans="1:134" x14ac:dyDescent="0.25">
      <c r="A7" s="86" t="s">
        <v>32</v>
      </c>
      <c r="B7" s="70">
        <v>12382</v>
      </c>
      <c r="C7" s="13">
        <v>11933</v>
      </c>
      <c r="D7" s="13">
        <v>12501</v>
      </c>
      <c r="E7" s="13">
        <v>13223</v>
      </c>
      <c r="F7" s="13">
        <v>14008</v>
      </c>
      <c r="G7" s="13">
        <v>12008</v>
      </c>
      <c r="H7" s="13">
        <v>11255</v>
      </c>
      <c r="I7" s="14">
        <v>12087</v>
      </c>
      <c r="J7" s="4"/>
      <c r="K7" s="70">
        <v>643</v>
      </c>
      <c r="L7" s="13">
        <v>624</v>
      </c>
      <c r="M7" s="13">
        <v>574</v>
      </c>
      <c r="N7" s="13">
        <v>630</v>
      </c>
      <c r="O7" s="13">
        <v>513</v>
      </c>
      <c r="P7" s="13">
        <v>498</v>
      </c>
      <c r="Q7" s="13">
        <v>612</v>
      </c>
      <c r="R7" s="14">
        <v>530</v>
      </c>
      <c r="S7" s="4"/>
      <c r="T7" s="71">
        <f t="shared" si="7"/>
        <v>13025</v>
      </c>
      <c r="U7" s="72">
        <f t="shared" si="8"/>
        <v>12557</v>
      </c>
      <c r="V7" s="72">
        <f t="shared" si="9"/>
        <v>13075</v>
      </c>
      <c r="W7" s="72">
        <f t="shared" si="10"/>
        <v>13853</v>
      </c>
      <c r="X7" s="72">
        <f t="shared" si="11"/>
        <v>14521</v>
      </c>
      <c r="Y7" s="72">
        <f t="shared" si="17"/>
        <v>12506</v>
      </c>
      <c r="Z7" s="72">
        <f t="shared" si="18"/>
        <v>11867</v>
      </c>
      <c r="AA7" s="73">
        <f t="shared" ref="AA7:AA15" si="23">I7+R7</f>
        <v>12617</v>
      </c>
      <c r="AB7" s="4"/>
      <c r="AC7" s="74">
        <v>6</v>
      </c>
      <c r="AD7" s="12">
        <v>84</v>
      </c>
      <c r="AE7" s="13">
        <v>200</v>
      </c>
      <c r="AF7" s="13">
        <v>370</v>
      </c>
      <c r="AG7" s="13">
        <v>642</v>
      </c>
      <c r="AH7" s="13">
        <v>579</v>
      </c>
      <c r="AI7" s="13">
        <v>685</v>
      </c>
      <c r="AJ7" s="14">
        <v>874</v>
      </c>
      <c r="AK7" s="4"/>
      <c r="AL7" s="71">
        <v>1289</v>
      </c>
      <c r="AM7" s="58">
        <v>1077</v>
      </c>
      <c r="AN7" s="58">
        <v>1119</v>
      </c>
      <c r="AO7" s="72">
        <v>905</v>
      </c>
      <c r="AP7" s="58">
        <v>1022</v>
      </c>
      <c r="AQ7" s="72">
        <v>682</v>
      </c>
      <c r="AR7" s="58">
        <v>652</v>
      </c>
      <c r="AS7" s="73">
        <v>313</v>
      </c>
      <c r="AT7" s="4"/>
      <c r="AU7" s="71">
        <f t="shared" si="1"/>
        <v>1295</v>
      </c>
      <c r="AV7" s="58">
        <f t="shared" si="2"/>
        <v>1161</v>
      </c>
      <c r="AW7" s="58">
        <f t="shared" si="3"/>
        <v>1319</v>
      </c>
      <c r="AX7" s="72">
        <f t="shared" si="4"/>
        <v>1275</v>
      </c>
      <c r="AY7" s="58">
        <f t="shared" si="5"/>
        <v>1664</v>
      </c>
      <c r="AZ7" s="72">
        <f t="shared" si="19"/>
        <v>1261</v>
      </c>
      <c r="BA7" s="58">
        <f t="shared" si="20"/>
        <v>1337</v>
      </c>
      <c r="BB7" s="73">
        <f t="shared" ref="BB7:BB15" si="24">AJ7+AS7</f>
        <v>1187</v>
      </c>
      <c r="BC7" s="4"/>
      <c r="BD7" s="71">
        <v>1661</v>
      </c>
      <c r="BE7" s="12">
        <v>1201</v>
      </c>
      <c r="BF7" s="13">
        <v>1444</v>
      </c>
      <c r="BG7" s="13">
        <v>1794</v>
      </c>
      <c r="BH7" s="13">
        <v>1273</v>
      </c>
      <c r="BI7" s="13">
        <v>1187</v>
      </c>
      <c r="BJ7" s="13">
        <v>1588</v>
      </c>
      <c r="BK7" s="14">
        <v>1140</v>
      </c>
      <c r="BL7" s="4"/>
      <c r="BM7" s="70">
        <v>52</v>
      </c>
      <c r="BN7" s="13">
        <v>121</v>
      </c>
      <c r="BO7" s="13">
        <v>136</v>
      </c>
      <c r="BP7" s="13">
        <v>119</v>
      </c>
      <c r="BQ7" s="13">
        <v>76</v>
      </c>
      <c r="BR7" s="13">
        <v>31</v>
      </c>
      <c r="BS7" s="14">
        <v>59</v>
      </c>
      <c r="BT7" s="4"/>
      <c r="BU7" s="79">
        <v>17226</v>
      </c>
      <c r="BV7" s="13">
        <v>12913</v>
      </c>
      <c r="BW7" s="13">
        <v>12579</v>
      </c>
      <c r="BX7" s="13">
        <v>12481</v>
      </c>
      <c r="BY7" s="13">
        <v>11292</v>
      </c>
      <c r="BZ7" s="13">
        <v>8975</v>
      </c>
      <c r="CA7" s="13">
        <v>7956</v>
      </c>
      <c r="CB7" s="14">
        <v>4693</v>
      </c>
      <c r="CC7" s="4"/>
      <c r="CD7" s="81">
        <v>64</v>
      </c>
      <c r="CE7" s="82">
        <v>404</v>
      </c>
      <c r="CF7" s="82">
        <v>1239</v>
      </c>
      <c r="CG7" s="82">
        <v>2190</v>
      </c>
      <c r="CH7" s="82">
        <v>3647</v>
      </c>
      <c r="CI7" s="82">
        <v>3945</v>
      </c>
      <c r="CJ7" s="82">
        <v>4881</v>
      </c>
      <c r="CK7" s="83">
        <v>6728</v>
      </c>
      <c r="CL7" s="4"/>
      <c r="CM7" s="71">
        <f t="shared" si="12"/>
        <v>17290</v>
      </c>
      <c r="CN7" s="13">
        <f t="shared" si="13"/>
        <v>13317</v>
      </c>
      <c r="CO7" s="13">
        <f t="shared" si="14"/>
        <v>13818</v>
      </c>
      <c r="CP7" s="13">
        <f t="shared" si="15"/>
        <v>14671</v>
      </c>
      <c r="CQ7" s="13">
        <f t="shared" si="16"/>
        <v>14939</v>
      </c>
      <c r="CR7" s="13">
        <f t="shared" si="21"/>
        <v>12920</v>
      </c>
      <c r="CS7" s="13">
        <f t="shared" si="22"/>
        <v>12837</v>
      </c>
      <c r="CT7" s="14">
        <f t="shared" ref="CT7:CT15" si="25">CB7+CK7</f>
        <v>11421</v>
      </c>
      <c r="CU7" s="4"/>
      <c r="CV7" s="79">
        <v>3</v>
      </c>
      <c r="CW7" s="13">
        <v>4</v>
      </c>
      <c r="CX7" s="13">
        <v>7</v>
      </c>
      <c r="CY7" s="13">
        <v>8</v>
      </c>
      <c r="CZ7" s="13">
        <v>10</v>
      </c>
      <c r="DA7" s="13">
        <v>2</v>
      </c>
      <c r="DB7" s="13">
        <v>8</v>
      </c>
      <c r="DC7" s="14">
        <v>40</v>
      </c>
      <c r="DD7" s="4"/>
      <c r="DE7" s="79">
        <v>1762</v>
      </c>
      <c r="DF7" s="13">
        <v>1968</v>
      </c>
      <c r="DG7" s="13">
        <v>2120</v>
      </c>
      <c r="DH7" s="13">
        <v>2178</v>
      </c>
      <c r="DI7" s="13">
        <v>1943</v>
      </c>
      <c r="DJ7" s="13">
        <v>1877</v>
      </c>
      <c r="DK7" s="13">
        <v>1875</v>
      </c>
      <c r="DL7" s="14">
        <v>1576</v>
      </c>
      <c r="DM7" s="4"/>
      <c r="DN7" s="79">
        <v>223</v>
      </c>
      <c r="DO7" s="13">
        <v>194</v>
      </c>
      <c r="DP7" s="13">
        <v>387</v>
      </c>
      <c r="DQ7" s="14">
        <v>165</v>
      </c>
      <c r="DR7" s="79">
        <v>0</v>
      </c>
      <c r="DS7" s="73">
        <v>0</v>
      </c>
      <c r="DT7" s="4"/>
      <c r="DU7" s="71">
        <v>35325</v>
      </c>
      <c r="DV7" s="72">
        <v>30457</v>
      </c>
      <c r="DW7" s="72">
        <v>32428</v>
      </c>
      <c r="DX7" s="72">
        <v>34525</v>
      </c>
      <c r="DY7" s="72">
        <v>34498</v>
      </c>
      <c r="DZ7" s="72">
        <v>29865</v>
      </c>
      <c r="EA7" s="72">
        <v>29547</v>
      </c>
      <c r="EB7" s="73">
        <v>28037</v>
      </c>
      <c r="EC7" s="4"/>
      <c r="ED7" s="87" t="s">
        <v>32</v>
      </c>
    </row>
    <row r="8" spans="1:134" x14ac:dyDescent="0.25">
      <c r="A8" s="86" t="s">
        <v>33</v>
      </c>
      <c r="B8" s="70">
        <v>4908</v>
      </c>
      <c r="C8" s="13">
        <v>5727</v>
      </c>
      <c r="D8" s="13">
        <v>5924</v>
      </c>
      <c r="E8" s="13">
        <v>5242</v>
      </c>
      <c r="F8" s="13">
        <v>4570</v>
      </c>
      <c r="G8" s="13">
        <v>4026</v>
      </c>
      <c r="H8" s="13">
        <v>4136</v>
      </c>
      <c r="I8" s="14">
        <v>3444</v>
      </c>
      <c r="J8" s="4"/>
      <c r="K8" s="70">
        <v>281</v>
      </c>
      <c r="L8" s="13">
        <v>399</v>
      </c>
      <c r="M8" s="13">
        <v>389</v>
      </c>
      <c r="N8" s="13">
        <v>232</v>
      </c>
      <c r="O8" s="13">
        <v>213</v>
      </c>
      <c r="P8" s="13">
        <v>132</v>
      </c>
      <c r="Q8" s="13">
        <v>132</v>
      </c>
      <c r="R8" s="14">
        <v>130</v>
      </c>
      <c r="S8" s="4"/>
      <c r="T8" s="71">
        <f t="shared" si="7"/>
        <v>5189</v>
      </c>
      <c r="U8" s="72">
        <f t="shared" si="8"/>
        <v>6126</v>
      </c>
      <c r="V8" s="72">
        <f t="shared" si="9"/>
        <v>6313</v>
      </c>
      <c r="W8" s="72">
        <f t="shared" si="10"/>
        <v>5474</v>
      </c>
      <c r="X8" s="72">
        <f t="shared" si="11"/>
        <v>4783</v>
      </c>
      <c r="Y8" s="72">
        <f t="shared" si="17"/>
        <v>4158</v>
      </c>
      <c r="Z8" s="72">
        <f t="shared" si="18"/>
        <v>4268</v>
      </c>
      <c r="AA8" s="73">
        <f t="shared" si="23"/>
        <v>3574</v>
      </c>
      <c r="AB8" s="4"/>
      <c r="AC8" s="74">
        <v>5</v>
      </c>
      <c r="AD8" s="12">
        <v>54</v>
      </c>
      <c r="AE8" s="13">
        <v>138</v>
      </c>
      <c r="AF8" s="13">
        <v>163</v>
      </c>
      <c r="AG8" s="13">
        <v>164</v>
      </c>
      <c r="AH8" s="13">
        <v>192</v>
      </c>
      <c r="AI8" s="13">
        <v>309</v>
      </c>
      <c r="AJ8" s="14">
        <v>315</v>
      </c>
      <c r="AK8" s="4"/>
      <c r="AL8" s="71">
        <v>251</v>
      </c>
      <c r="AM8" s="58">
        <v>382</v>
      </c>
      <c r="AN8" s="58">
        <v>274</v>
      </c>
      <c r="AO8" s="72">
        <v>244</v>
      </c>
      <c r="AP8" s="58">
        <v>196</v>
      </c>
      <c r="AQ8" s="72">
        <v>245</v>
      </c>
      <c r="AR8" s="58">
        <v>282</v>
      </c>
      <c r="AS8" s="73">
        <v>146</v>
      </c>
      <c r="AT8" s="4"/>
      <c r="AU8" s="71">
        <f t="shared" si="1"/>
        <v>256</v>
      </c>
      <c r="AV8" s="58">
        <f t="shared" si="2"/>
        <v>436</v>
      </c>
      <c r="AW8" s="58">
        <f t="shared" si="3"/>
        <v>412</v>
      </c>
      <c r="AX8" s="72">
        <f t="shared" si="4"/>
        <v>407</v>
      </c>
      <c r="AY8" s="58">
        <f t="shared" si="5"/>
        <v>360</v>
      </c>
      <c r="AZ8" s="72">
        <f t="shared" si="19"/>
        <v>437</v>
      </c>
      <c r="BA8" s="58">
        <f t="shared" si="20"/>
        <v>591</v>
      </c>
      <c r="BB8" s="73">
        <f t="shared" si="24"/>
        <v>461</v>
      </c>
      <c r="BC8" s="4"/>
      <c r="BD8" s="71">
        <v>763</v>
      </c>
      <c r="BE8" s="12">
        <v>478</v>
      </c>
      <c r="BF8" s="13">
        <v>746</v>
      </c>
      <c r="BG8" s="13">
        <v>442</v>
      </c>
      <c r="BH8" s="13">
        <v>538</v>
      </c>
      <c r="BI8" s="13">
        <v>479</v>
      </c>
      <c r="BJ8" s="13">
        <v>505</v>
      </c>
      <c r="BK8" s="14">
        <v>182</v>
      </c>
      <c r="BL8" s="4"/>
      <c r="BM8" s="70">
        <v>7</v>
      </c>
      <c r="BN8" s="13">
        <v>28</v>
      </c>
      <c r="BO8" s="13">
        <v>21</v>
      </c>
      <c r="BP8" s="13">
        <v>43</v>
      </c>
      <c r="BQ8" s="13">
        <v>26</v>
      </c>
      <c r="BR8" s="13">
        <v>77</v>
      </c>
      <c r="BS8" s="14">
        <v>56</v>
      </c>
      <c r="BT8" s="4"/>
      <c r="BU8" s="79">
        <v>3858</v>
      </c>
      <c r="BV8" s="13">
        <v>4269</v>
      </c>
      <c r="BW8" s="13">
        <v>5420</v>
      </c>
      <c r="BX8" s="13">
        <v>5484</v>
      </c>
      <c r="BY8" s="13">
        <v>5498</v>
      </c>
      <c r="BZ8" s="13">
        <v>5157</v>
      </c>
      <c r="CA8" s="13">
        <v>5169</v>
      </c>
      <c r="CB8" s="14">
        <v>1079</v>
      </c>
      <c r="CC8" s="4"/>
      <c r="CD8" s="81">
        <v>125</v>
      </c>
      <c r="CE8" s="82">
        <v>570</v>
      </c>
      <c r="CF8" s="82">
        <v>602</v>
      </c>
      <c r="CG8" s="82">
        <v>1328</v>
      </c>
      <c r="CH8" s="82">
        <v>1185</v>
      </c>
      <c r="CI8" s="82">
        <v>1363</v>
      </c>
      <c r="CJ8" s="82">
        <v>2413</v>
      </c>
      <c r="CK8" s="83">
        <v>2285</v>
      </c>
      <c r="CL8" s="4"/>
      <c r="CM8" s="71">
        <f t="shared" si="12"/>
        <v>3983</v>
      </c>
      <c r="CN8" s="13">
        <f t="shared" si="13"/>
        <v>4839</v>
      </c>
      <c r="CO8" s="13">
        <f t="shared" si="14"/>
        <v>6022</v>
      </c>
      <c r="CP8" s="13">
        <f t="shared" si="15"/>
        <v>6812</v>
      </c>
      <c r="CQ8" s="13">
        <f t="shared" si="16"/>
        <v>6683</v>
      </c>
      <c r="CR8" s="13">
        <f t="shared" si="21"/>
        <v>6520</v>
      </c>
      <c r="CS8" s="13">
        <f t="shared" si="22"/>
        <v>7582</v>
      </c>
      <c r="CT8" s="14">
        <f t="shared" si="25"/>
        <v>3364</v>
      </c>
      <c r="CU8" s="4"/>
      <c r="CV8" s="79">
        <v>0</v>
      </c>
      <c r="CW8" s="13">
        <v>11</v>
      </c>
      <c r="CX8" s="13">
        <v>7</v>
      </c>
      <c r="CY8" s="13">
        <v>10</v>
      </c>
      <c r="CZ8" s="13">
        <v>3</v>
      </c>
      <c r="DA8" s="13">
        <v>23</v>
      </c>
      <c r="DB8" s="13">
        <v>8</v>
      </c>
      <c r="DC8" s="14">
        <v>0</v>
      </c>
      <c r="DD8" s="4"/>
      <c r="DE8" s="79">
        <v>104</v>
      </c>
      <c r="DF8" s="13">
        <v>132</v>
      </c>
      <c r="DG8" s="13">
        <v>195</v>
      </c>
      <c r="DH8" s="13">
        <v>142</v>
      </c>
      <c r="DI8" s="13">
        <v>109</v>
      </c>
      <c r="DJ8" s="13">
        <v>112</v>
      </c>
      <c r="DK8" s="13">
        <v>87</v>
      </c>
      <c r="DL8" s="14">
        <v>80</v>
      </c>
      <c r="DM8" s="4"/>
      <c r="DN8" s="79">
        <v>57</v>
      </c>
      <c r="DO8" s="13">
        <v>35</v>
      </c>
      <c r="DP8" s="13">
        <v>42</v>
      </c>
      <c r="DQ8" s="14">
        <v>19</v>
      </c>
      <c r="DR8" s="79">
        <v>0</v>
      </c>
      <c r="DS8" s="73">
        <v>0</v>
      </c>
      <c r="DT8" s="4"/>
      <c r="DU8" s="71">
        <v>10392</v>
      </c>
      <c r="DV8" s="72">
        <v>12106</v>
      </c>
      <c r="DW8" s="72">
        <v>13756</v>
      </c>
      <c r="DX8" s="72">
        <v>13339</v>
      </c>
      <c r="DY8" s="72">
        <v>12547</v>
      </c>
      <c r="DZ8" s="72">
        <v>11772</v>
      </c>
      <c r="EA8" s="72">
        <v>13140</v>
      </c>
      <c r="EB8" s="73">
        <v>7742</v>
      </c>
      <c r="EC8" s="4"/>
      <c r="ED8" s="87" t="s">
        <v>33</v>
      </c>
    </row>
    <row r="9" spans="1:134" x14ac:dyDescent="0.25">
      <c r="A9" s="86" t="s">
        <v>34</v>
      </c>
      <c r="B9" s="70">
        <v>29908</v>
      </c>
      <c r="C9" s="13">
        <v>31033</v>
      </c>
      <c r="D9" s="13">
        <v>31188</v>
      </c>
      <c r="E9" s="13">
        <v>33144</v>
      </c>
      <c r="F9" s="13">
        <v>33934</v>
      </c>
      <c r="G9" s="13">
        <v>34501</v>
      </c>
      <c r="H9" s="13">
        <v>32671</v>
      </c>
      <c r="I9" s="14">
        <v>32139</v>
      </c>
      <c r="J9" s="4"/>
      <c r="K9" s="70">
        <v>1447</v>
      </c>
      <c r="L9" s="13">
        <v>1458</v>
      </c>
      <c r="M9" s="13">
        <v>1415</v>
      </c>
      <c r="N9" s="13">
        <v>1516</v>
      </c>
      <c r="O9" s="13">
        <v>1397</v>
      </c>
      <c r="P9" s="13">
        <v>1317</v>
      </c>
      <c r="Q9" s="13">
        <v>1607</v>
      </c>
      <c r="R9" s="14">
        <v>1189</v>
      </c>
      <c r="S9" s="4"/>
      <c r="T9" s="71">
        <f t="shared" si="7"/>
        <v>31355</v>
      </c>
      <c r="U9" s="72">
        <f t="shared" si="8"/>
        <v>32491</v>
      </c>
      <c r="V9" s="72">
        <f t="shared" si="9"/>
        <v>32603</v>
      </c>
      <c r="W9" s="72">
        <f t="shared" si="10"/>
        <v>34660</v>
      </c>
      <c r="X9" s="72">
        <f t="shared" si="11"/>
        <v>35331</v>
      </c>
      <c r="Y9" s="72">
        <f t="shared" si="17"/>
        <v>35818</v>
      </c>
      <c r="Z9" s="72">
        <f t="shared" si="18"/>
        <v>34278</v>
      </c>
      <c r="AA9" s="73">
        <f t="shared" si="23"/>
        <v>33328</v>
      </c>
      <c r="AB9" s="4"/>
      <c r="AC9" s="74">
        <v>23</v>
      </c>
      <c r="AD9" s="12">
        <v>30</v>
      </c>
      <c r="AE9" s="13">
        <v>136</v>
      </c>
      <c r="AF9" s="13">
        <v>422</v>
      </c>
      <c r="AG9" s="13">
        <v>598</v>
      </c>
      <c r="AH9" s="13">
        <v>731</v>
      </c>
      <c r="AI9" s="13">
        <v>1208</v>
      </c>
      <c r="AJ9" s="14">
        <v>1617</v>
      </c>
      <c r="AK9" s="4"/>
      <c r="AL9" s="71">
        <v>2995</v>
      </c>
      <c r="AM9" s="58">
        <v>3041</v>
      </c>
      <c r="AN9" s="58">
        <v>2923</v>
      </c>
      <c r="AO9" s="72">
        <v>2655</v>
      </c>
      <c r="AP9" s="58">
        <v>2701</v>
      </c>
      <c r="AQ9" s="72">
        <v>2490</v>
      </c>
      <c r="AR9" s="58">
        <v>2281</v>
      </c>
      <c r="AS9" s="73">
        <v>1996</v>
      </c>
      <c r="AT9" s="4"/>
      <c r="AU9" s="71">
        <f t="shared" si="1"/>
        <v>3018</v>
      </c>
      <c r="AV9" s="58">
        <f t="shared" si="2"/>
        <v>3071</v>
      </c>
      <c r="AW9" s="58">
        <f t="shared" si="3"/>
        <v>3059</v>
      </c>
      <c r="AX9" s="72">
        <f t="shared" si="4"/>
        <v>3077</v>
      </c>
      <c r="AY9" s="58">
        <f t="shared" si="5"/>
        <v>3299</v>
      </c>
      <c r="AZ9" s="72">
        <f t="shared" si="19"/>
        <v>3221</v>
      </c>
      <c r="BA9" s="58">
        <f t="shared" si="20"/>
        <v>3489</v>
      </c>
      <c r="BB9" s="73">
        <f t="shared" si="24"/>
        <v>3613</v>
      </c>
      <c r="BC9" s="4"/>
      <c r="BD9" s="71">
        <v>804</v>
      </c>
      <c r="BE9" s="12">
        <v>844</v>
      </c>
      <c r="BF9" s="13">
        <v>1198</v>
      </c>
      <c r="BG9" s="13">
        <v>1540</v>
      </c>
      <c r="BH9" s="13">
        <v>993</v>
      </c>
      <c r="BI9" s="13">
        <v>1020</v>
      </c>
      <c r="BJ9" s="13">
        <v>868</v>
      </c>
      <c r="BK9" s="14">
        <v>1358</v>
      </c>
      <c r="BL9" s="4"/>
      <c r="BM9" s="70">
        <v>127</v>
      </c>
      <c r="BN9" s="13">
        <v>110</v>
      </c>
      <c r="BO9" s="13">
        <v>509</v>
      </c>
      <c r="BP9" s="13">
        <v>565</v>
      </c>
      <c r="BQ9" s="13">
        <v>688</v>
      </c>
      <c r="BR9" s="13">
        <v>899</v>
      </c>
      <c r="BS9" s="14">
        <v>1063</v>
      </c>
      <c r="BT9" s="4"/>
      <c r="BU9" s="79">
        <v>33773</v>
      </c>
      <c r="BV9" s="13">
        <v>31928</v>
      </c>
      <c r="BW9" s="13">
        <v>30508</v>
      </c>
      <c r="BX9" s="13">
        <v>28423</v>
      </c>
      <c r="BY9" s="13">
        <v>23793</v>
      </c>
      <c r="BZ9" s="13">
        <v>21314</v>
      </c>
      <c r="CA9" s="13">
        <v>18504</v>
      </c>
      <c r="CB9" s="14">
        <v>13736</v>
      </c>
      <c r="CC9" s="4"/>
      <c r="CD9" s="81">
        <v>95</v>
      </c>
      <c r="CE9" s="82">
        <v>169</v>
      </c>
      <c r="CF9" s="82">
        <v>267</v>
      </c>
      <c r="CG9" s="82">
        <v>1567</v>
      </c>
      <c r="CH9" s="82">
        <v>4206</v>
      </c>
      <c r="CI9" s="82">
        <v>5871</v>
      </c>
      <c r="CJ9" s="82">
        <v>9268</v>
      </c>
      <c r="CK9" s="83">
        <v>13361</v>
      </c>
      <c r="CL9" s="4"/>
      <c r="CM9" s="71">
        <f t="shared" si="12"/>
        <v>33868</v>
      </c>
      <c r="CN9" s="13">
        <f t="shared" si="13"/>
        <v>32097</v>
      </c>
      <c r="CO9" s="13">
        <f t="shared" si="14"/>
        <v>30775</v>
      </c>
      <c r="CP9" s="13">
        <f t="shared" si="15"/>
        <v>29990</v>
      </c>
      <c r="CQ9" s="13">
        <f t="shared" si="16"/>
        <v>27999</v>
      </c>
      <c r="CR9" s="13">
        <f t="shared" si="21"/>
        <v>27185</v>
      </c>
      <c r="CS9" s="13">
        <f t="shared" si="22"/>
        <v>27772</v>
      </c>
      <c r="CT9" s="14">
        <f t="shared" si="25"/>
        <v>27097</v>
      </c>
      <c r="CU9" s="4"/>
      <c r="CV9" s="79">
        <v>1</v>
      </c>
      <c r="CW9" s="13">
        <v>9</v>
      </c>
      <c r="CX9" s="13">
        <v>8</v>
      </c>
      <c r="CY9" s="13">
        <v>27</v>
      </c>
      <c r="CZ9" s="13">
        <v>22</v>
      </c>
      <c r="DA9" s="13">
        <v>11</v>
      </c>
      <c r="DB9" s="13">
        <v>15</v>
      </c>
      <c r="DC9" s="14">
        <v>13</v>
      </c>
      <c r="DD9" s="4"/>
      <c r="DE9" s="79">
        <v>1694</v>
      </c>
      <c r="DF9" s="13">
        <v>1608</v>
      </c>
      <c r="DG9" s="13">
        <v>1556</v>
      </c>
      <c r="DH9" s="13">
        <v>1657</v>
      </c>
      <c r="DI9" s="13">
        <v>1795</v>
      </c>
      <c r="DJ9" s="13">
        <v>1418</v>
      </c>
      <c r="DK9" s="13">
        <v>1591</v>
      </c>
      <c r="DL9" s="14">
        <v>1483</v>
      </c>
      <c r="DM9" s="4"/>
      <c r="DN9" s="79">
        <v>238</v>
      </c>
      <c r="DO9" s="13">
        <v>239</v>
      </c>
      <c r="DP9" s="13">
        <v>255</v>
      </c>
      <c r="DQ9" s="14">
        <v>296</v>
      </c>
      <c r="DR9" s="79">
        <v>5</v>
      </c>
      <c r="DS9" s="73">
        <v>0</v>
      </c>
      <c r="DT9" s="4"/>
      <c r="DU9" s="71">
        <v>71140</v>
      </c>
      <c r="DV9" s="72">
        <v>70472</v>
      </c>
      <c r="DW9" s="72">
        <v>69557</v>
      </c>
      <c r="DX9" s="72">
        <v>71886</v>
      </c>
      <c r="DY9" s="72">
        <v>70229</v>
      </c>
      <c r="DZ9" s="72">
        <v>69497</v>
      </c>
      <c r="EA9" s="72">
        <v>69010</v>
      </c>
      <c r="EB9" s="73">
        <v>68023</v>
      </c>
      <c r="EC9" s="4"/>
      <c r="ED9" s="87" t="s">
        <v>34</v>
      </c>
    </row>
    <row r="10" spans="1:134" x14ac:dyDescent="0.25">
      <c r="A10" s="86" t="s">
        <v>35</v>
      </c>
      <c r="B10" s="70">
        <v>5123</v>
      </c>
      <c r="C10" s="13">
        <v>5535</v>
      </c>
      <c r="D10" s="13">
        <v>5242</v>
      </c>
      <c r="E10" s="13">
        <v>5229</v>
      </c>
      <c r="F10" s="13">
        <v>5104</v>
      </c>
      <c r="G10" s="13">
        <v>4557</v>
      </c>
      <c r="H10" s="13">
        <v>5215</v>
      </c>
      <c r="I10" s="14">
        <v>6376</v>
      </c>
      <c r="J10" s="4"/>
      <c r="K10" s="70">
        <v>372</v>
      </c>
      <c r="L10" s="13">
        <v>426</v>
      </c>
      <c r="M10" s="13">
        <v>431</v>
      </c>
      <c r="N10" s="13">
        <v>424</v>
      </c>
      <c r="O10" s="13">
        <v>434</v>
      </c>
      <c r="P10" s="13">
        <v>446</v>
      </c>
      <c r="Q10" s="13">
        <v>399</v>
      </c>
      <c r="R10" s="14">
        <v>468</v>
      </c>
      <c r="S10" s="4"/>
      <c r="T10" s="71">
        <f t="shared" si="7"/>
        <v>5495</v>
      </c>
      <c r="U10" s="72">
        <f t="shared" si="8"/>
        <v>5961</v>
      </c>
      <c r="V10" s="72">
        <f t="shared" si="9"/>
        <v>5673</v>
      </c>
      <c r="W10" s="72">
        <f t="shared" si="10"/>
        <v>5653</v>
      </c>
      <c r="X10" s="72">
        <f t="shared" si="11"/>
        <v>5538</v>
      </c>
      <c r="Y10" s="72">
        <f t="shared" si="17"/>
        <v>5003</v>
      </c>
      <c r="Z10" s="72">
        <f t="shared" si="18"/>
        <v>5614</v>
      </c>
      <c r="AA10" s="73">
        <f t="shared" si="23"/>
        <v>6844</v>
      </c>
      <c r="AB10" s="4"/>
      <c r="AC10" s="74">
        <v>2</v>
      </c>
      <c r="AD10" s="12">
        <v>7</v>
      </c>
      <c r="AE10" s="13">
        <v>15</v>
      </c>
      <c r="AF10" s="13">
        <v>181</v>
      </c>
      <c r="AG10" s="13">
        <v>50</v>
      </c>
      <c r="AH10" s="13">
        <v>56</v>
      </c>
      <c r="AI10" s="13">
        <v>97</v>
      </c>
      <c r="AJ10" s="14">
        <v>161</v>
      </c>
      <c r="AK10" s="4"/>
      <c r="AL10" s="71">
        <v>112</v>
      </c>
      <c r="AM10" s="58">
        <v>218</v>
      </c>
      <c r="AN10" s="58">
        <v>321</v>
      </c>
      <c r="AO10" s="72">
        <v>385</v>
      </c>
      <c r="AP10" s="58">
        <v>335</v>
      </c>
      <c r="AQ10" s="72">
        <v>128</v>
      </c>
      <c r="AR10" s="58">
        <v>102</v>
      </c>
      <c r="AS10" s="73">
        <v>57</v>
      </c>
      <c r="AT10" s="4"/>
      <c r="AU10" s="71">
        <f t="shared" si="1"/>
        <v>114</v>
      </c>
      <c r="AV10" s="58">
        <f t="shared" si="2"/>
        <v>225</v>
      </c>
      <c r="AW10" s="58">
        <f t="shared" si="3"/>
        <v>336</v>
      </c>
      <c r="AX10" s="72">
        <f t="shared" si="4"/>
        <v>566</v>
      </c>
      <c r="AY10" s="58">
        <f t="shared" si="5"/>
        <v>385</v>
      </c>
      <c r="AZ10" s="72">
        <f t="shared" si="19"/>
        <v>184</v>
      </c>
      <c r="BA10" s="58">
        <f t="shared" si="20"/>
        <v>199</v>
      </c>
      <c r="BB10" s="73">
        <f t="shared" si="24"/>
        <v>218</v>
      </c>
      <c r="BC10" s="4"/>
      <c r="BD10" s="71">
        <v>833</v>
      </c>
      <c r="BE10" s="12">
        <v>701</v>
      </c>
      <c r="BF10" s="13">
        <v>697</v>
      </c>
      <c r="BG10" s="13">
        <v>840</v>
      </c>
      <c r="BH10" s="13">
        <v>613</v>
      </c>
      <c r="BI10" s="13">
        <v>1044</v>
      </c>
      <c r="BJ10" s="13">
        <v>998</v>
      </c>
      <c r="BK10" s="14">
        <v>1094</v>
      </c>
      <c r="BL10" s="4"/>
      <c r="BM10" s="70">
        <v>8</v>
      </c>
      <c r="BN10" s="13">
        <v>5</v>
      </c>
      <c r="BO10" s="13">
        <v>9</v>
      </c>
      <c r="BP10" s="13">
        <v>8</v>
      </c>
      <c r="BQ10" s="13">
        <v>16</v>
      </c>
      <c r="BR10" s="13">
        <v>19</v>
      </c>
      <c r="BS10" s="14">
        <v>43</v>
      </c>
      <c r="BT10" s="4"/>
      <c r="BU10" s="79">
        <v>10726</v>
      </c>
      <c r="BV10" s="13">
        <v>10860</v>
      </c>
      <c r="BW10" s="13">
        <v>10665</v>
      </c>
      <c r="BX10" s="13">
        <v>9891</v>
      </c>
      <c r="BY10" s="13">
        <v>8168</v>
      </c>
      <c r="BZ10" s="13">
        <v>8201</v>
      </c>
      <c r="CA10" s="13">
        <v>7118</v>
      </c>
      <c r="CB10" s="14">
        <v>5306</v>
      </c>
      <c r="CC10" s="4"/>
      <c r="CD10" s="81">
        <v>892</v>
      </c>
      <c r="CE10" s="82">
        <v>978</v>
      </c>
      <c r="CF10" s="82">
        <v>1408</v>
      </c>
      <c r="CG10" s="82">
        <v>1524</v>
      </c>
      <c r="CH10" s="82">
        <v>1471</v>
      </c>
      <c r="CI10" s="82">
        <v>1884</v>
      </c>
      <c r="CJ10" s="82">
        <v>2613</v>
      </c>
      <c r="CK10" s="83">
        <v>4011</v>
      </c>
      <c r="CL10" s="4"/>
      <c r="CM10" s="71">
        <f t="shared" si="12"/>
        <v>11618</v>
      </c>
      <c r="CN10" s="13">
        <f t="shared" si="13"/>
        <v>11838</v>
      </c>
      <c r="CO10" s="13">
        <f t="shared" si="14"/>
        <v>12073</v>
      </c>
      <c r="CP10" s="13">
        <f t="shared" si="15"/>
        <v>11415</v>
      </c>
      <c r="CQ10" s="13">
        <f t="shared" si="16"/>
        <v>9639</v>
      </c>
      <c r="CR10" s="13">
        <f t="shared" si="21"/>
        <v>10085</v>
      </c>
      <c r="CS10" s="13">
        <f t="shared" si="22"/>
        <v>9731</v>
      </c>
      <c r="CT10" s="14">
        <f t="shared" si="25"/>
        <v>9317</v>
      </c>
      <c r="CU10" s="4"/>
      <c r="CV10" s="79">
        <v>0</v>
      </c>
      <c r="CW10" s="13">
        <v>2</v>
      </c>
      <c r="CX10" s="13">
        <v>0</v>
      </c>
      <c r="CY10" s="13">
        <v>18</v>
      </c>
      <c r="CZ10" s="13">
        <v>8</v>
      </c>
      <c r="DA10" s="13">
        <v>1</v>
      </c>
      <c r="DB10" s="13">
        <v>1</v>
      </c>
      <c r="DC10" s="14">
        <v>4</v>
      </c>
      <c r="DD10" s="4"/>
      <c r="DE10" s="79">
        <v>1229</v>
      </c>
      <c r="DF10" s="13">
        <v>1356</v>
      </c>
      <c r="DG10" s="13">
        <v>1156</v>
      </c>
      <c r="DH10" s="13">
        <v>1225</v>
      </c>
      <c r="DI10" s="13">
        <v>1561</v>
      </c>
      <c r="DJ10" s="13">
        <v>1544</v>
      </c>
      <c r="DK10" s="13">
        <v>1538</v>
      </c>
      <c r="DL10" s="14">
        <v>1919</v>
      </c>
      <c r="DM10" s="4"/>
      <c r="DN10" s="79">
        <v>14</v>
      </c>
      <c r="DO10" s="13">
        <v>13</v>
      </c>
      <c r="DP10" s="13">
        <v>30</v>
      </c>
      <c r="DQ10" s="14">
        <v>29</v>
      </c>
      <c r="DR10" s="79">
        <v>0</v>
      </c>
      <c r="DS10" s="73">
        <v>0</v>
      </c>
      <c r="DT10" s="4"/>
      <c r="DU10" s="71">
        <v>19316</v>
      </c>
      <c r="DV10" s="72">
        <v>20100</v>
      </c>
      <c r="DW10" s="72">
        <v>19983</v>
      </c>
      <c r="DX10" s="72">
        <v>19806</v>
      </c>
      <c r="DY10" s="72">
        <v>17760</v>
      </c>
      <c r="DZ10" s="72">
        <v>17879</v>
      </c>
      <c r="EA10" s="72">
        <v>18105</v>
      </c>
      <c r="EB10" s="73">
        <v>19443</v>
      </c>
      <c r="EC10" s="4"/>
      <c r="ED10" s="87" t="s">
        <v>35</v>
      </c>
    </row>
    <row r="11" spans="1:134" x14ac:dyDescent="0.25">
      <c r="A11" s="86" t="s">
        <v>36</v>
      </c>
      <c r="B11" s="70">
        <v>12566</v>
      </c>
      <c r="C11" s="13">
        <v>11713</v>
      </c>
      <c r="D11" s="13">
        <v>10906</v>
      </c>
      <c r="E11" s="13">
        <v>11148</v>
      </c>
      <c r="F11" s="13">
        <v>10754</v>
      </c>
      <c r="G11" s="13">
        <v>9825</v>
      </c>
      <c r="H11" s="13">
        <v>10193</v>
      </c>
      <c r="I11" s="14">
        <v>8667</v>
      </c>
      <c r="J11" s="4"/>
      <c r="K11" s="70">
        <v>250</v>
      </c>
      <c r="L11" s="13">
        <v>237</v>
      </c>
      <c r="M11" s="13">
        <v>327</v>
      </c>
      <c r="N11" s="13">
        <v>255</v>
      </c>
      <c r="O11" s="13">
        <v>403</v>
      </c>
      <c r="P11" s="13">
        <v>168</v>
      </c>
      <c r="Q11" s="13">
        <v>210</v>
      </c>
      <c r="R11" s="14">
        <v>248</v>
      </c>
      <c r="S11" s="4"/>
      <c r="T11" s="71">
        <f t="shared" si="7"/>
        <v>12816</v>
      </c>
      <c r="U11" s="72">
        <f t="shared" si="8"/>
        <v>11950</v>
      </c>
      <c r="V11" s="72">
        <f t="shared" si="9"/>
        <v>11233</v>
      </c>
      <c r="W11" s="72">
        <f t="shared" si="10"/>
        <v>11403</v>
      </c>
      <c r="X11" s="72">
        <f t="shared" si="11"/>
        <v>11157</v>
      </c>
      <c r="Y11" s="72">
        <f t="shared" si="17"/>
        <v>9993</v>
      </c>
      <c r="Z11" s="72">
        <f t="shared" si="18"/>
        <v>10403</v>
      </c>
      <c r="AA11" s="73">
        <f t="shared" si="23"/>
        <v>8915</v>
      </c>
      <c r="AB11" s="4"/>
      <c r="AC11" s="74">
        <v>53</v>
      </c>
      <c r="AD11" s="12">
        <v>72</v>
      </c>
      <c r="AE11" s="13">
        <v>131</v>
      </c>
      <c r="AF11" s="13">
        <v>238</v>
      </c>
      <c r="AG11" s="13">
        <v>287</v>
      </c>
      <c r="AH11" s="13">
        <v>388</v>
      </c>
      <c r="AI11" s="13">
        <v>590</v>
      </c>
      <c r="AJ11" s="14">
        <v>637</v>
      </c>
      <c r="AK11" s="4"/>
      <c r="AL11" s="71">
        <v>1538</v>
      </c>
      <c r="AM11" s="58">
        <v>1565</v>
      </c>
      <c r="AN11" s="58">
        <v>1422</v>
      </c>
      <c r="AO11" s="72">
        <v>1208</v>
      </c>
      <c r="AP11" s="58">
        <v>1187</v>
      </c>
      <c r="AQ11" s="72">
        <v>903</v>
      </c>
      <c r="AR11" s="58">
        <v>781</v>
      </c>
      <c r="AS11" s="73">
        <v>592</v>
      </c>
      <c r="AT11" s="4"/>
      <c r="AU11" s="71">
        <f t="shared" si="1"/>
        <v>1591</v>
      </c>
      <c r="AV11" s="58">
        <f t="shared" si="2"/>
        <v>1637</v>
      </c>
      <c r="AW11" s="58">
        <f t="shared" si="3"/>
        <v>1553</v>
      </c>
      <c r="AX11" s="72">
        <f t="shared" si="4"/>
        <v>1446</v>
      </c>
      <c r="AY11" s="58">
        <f t="shared" si="5"/>
        <v>1474</v>
      </c>
      <c r="AZ11" s="72">
        <f t="shared" si="19"/>
        <v>1291</v>
      </c>
      <c r="BA11" s="58">
        <f t="shared" si="20"/>
        <v>1371</v>
      </c>
      <c r="BB11" s="73">
        <f t="shared" si="24"/>
        <v>1229</v>
      </c>
      <c r="BC11" s="4"/>
      <c r="BD11" s="71">
        <v>275</v>
      </c>
      <c r="BE11" s="12">
        <v>107</v>
      </c>
      <c r="BF11" s="13">
        <v>119</v>
      </c>
      <c r="BG11" s="13">
        <v>176</v>
      </c>
      <c r="BH11" s="13">
        <v>175</v>
      </c>
      <c r="BI11" s="13">
        <v>215</v>
      </c>
      <c r="BJ11" s="13">
        <v>241</v>
      </c>
      <c r="BK11" s="14">
        <v>227</v>
      </c>
      <c r="BL11" s="4"/>
      <c r="BM11" s="70">
        <v>6</v>
      </c>
      <c r="BN11" s="13">
        <v>9</v>
      </c>
      <c r="BO11" s="13">
        <v>13</v>
      </c>
      <c r="BP11" s="13">
        <v>8</v>
      </c>
      <c r="BQ11" s="13">
        <v>22</v>
      </c>
      <c r="BR11" s="13">
        <v>37</v>
      </c>
      <c r="BS11" s="14">
        <v>38</v>
      </c>
      <c r="BT11" s="4"/>
      <c r="BU11" s="79">
        <v>13303</v>
      </c>
      <c r="BV11" s="13">
        <v>11195</v>
      </c>
      <c r="BW11" s="13">
        <v>12041</v>
      </c>
      <c r="BX11" s="13">
        <v>13175</v>
      </c>
      <c r="BY11" s="13">
        <v>12893</v>
      </c>
      <c r="BZ11" s="13">
        <v>12093</v>
      </c>
      <c r="CA11" s="13">
        <v>12579</v>
      </c>
      <c r="CB11" s="14">
        <v>9738</v>
      </c>
      <c r="CC11" s="4"/>
      <c r="CD11" s="81">
        <v>700</v>
      </c>
      <c r="CE11" s="82">
        <v>710</v>
      </c>
      <c r="CF11" s="82">
        <v>1131</v>
      </c>
      <c r="CG11" s="82">
        <v>1470</v>
      </c>
      <c r="CH11" s="82">
        <v>2473</v>
      </c>
      <c r="CI11" s="82">
        <v>2808</v>
      </c>
      <c r="CJ11" s="82">
        <v>5067</v>
      </c>
      <c r="CK11" s="83">
        <v>8063</v>
      </c>
      <c r="CL11" s="4"/>
      <c r="CM11" s="71">
        <f t="shared" si="12"/>
        <v>14003</v>
      </c>
      <c r="CN11" s="13">
        <f t="shared" si="13"/>
        <v>11905</v>
      </c>
      <c r="CO11" s="13">
        <f t="shared" si="14"/>
        <v>13172</v>
      </c>
      <c r="CP11" s="13">
        <f t="shared" si="15"/>
        <v>14645</v>
      </c>
      <c r="CQ11" s="13">
        <f t="shared" si="16"/>
        <v>15366</v>
      </c>
      <c r="CR11" s="13">
        <f t="shared" si="21"/>
        <v>14901</v>
      </c>
      <c r="CS11" s="13">
        <f t="shared" si="22"/>
        <v>17646</v>
      </c>
      <c r="CT11" s="14">
        <f t="shared" si="25"/>
        <v>17801</v>
      </c>
      <c r="CU11" s="4"/>
      <c r="CV11" s="79">
        <v>4</v>
      </c>
      <c r="CW11" s="13">
        <v>7</v>
      </c>
      <c r="CX11" s="13">
        <v>10</v>
      </c>
      <c r="CY11" s="13">
        <v>7</v>
      </c>
      <c r="CZ11" s="13">
        <v>16</v>
      </c>
      <c r="DA11" s="13">
        <v>7</v>
      </c>
      <c r="DB11" s="13">
        <v>7</v>
      </c>
      <c r="DC11" s="14">
        <v>5</v>
      </c>
      <c r="DD11" s="4"/>
      <c r="DE11" s="79">
        <v>411</v>
      </c>
      <c r="DF11" s="13">
        <v>383</v>
      </c>
      <c r="DG11" s="13">
        <v>504</v>
      </c>
      <c r="DH11" s="13">
        <v>538</v>
      </c>
      <c r="DI11" s="13">
        <v>519</v>
      </c>
      <c r="DJ11" s="13">
        <v>724</v>
      </c>
      <c r="DK11" s="13">
        <v>704</v>
      </c>
      <c r="DL11" s="14">
        <v>666</v>
      </c>
      <c r="DM11" s="4"/>
      <c r="DN11" s="79">
        <v>35</v>
      </c>
      <c r="DO11" s="13">
        <v>14</v>
      </c>
      <c r="DP11" s="13">
        <v>13</v>
      </c>
      <c r="DQ11" s="14">
        <v>0</v>
      </c>
      <c r="DR11" s="79">
        <v>0</v>
      </c>
      <c r="DS11" s="73">
        <v>0</v>
      </c>
      <c r="DT11" s="4"/>
      <c r="DU11" s="71">
        <v>29143</v>
      </c>
      <c r="DV11" s="72">
        <v>26007</v>
      </c>
      <c r="DW11" s="72">
        <v>26606</v>
      </c>
      <c r="DX11" s="72">
        <v>28232</v>
      </c>
      <c r="DY11" s="72">
        <v>28696</v>
      </c>
      <c r="DZ11" s="72">
        <v>27164</v>
      </c>
      <c r="EA11" s="72">
        <v>30406</v>
      </c>
      <c r="EB11" s="73">
        <v>28878</v>
      </c>
      <c r="EC11" s="4"/>
      <c r="ED11" s="87" t="s">
        <v>36</v>
      </c>
    </row>
    <row r="12" spans="1:134" x14ac:dyDescent="0.25">
      <c r="A12" s="86" t="s">
        <v>37</v>
      </c>
      <c r="B12" s="70">
        <v>16141</v>
      </c>
      <c r="C12" s="13">
        <v>15767</v>
      </c>
      <c r="D12" s="13">
        <v>16303</v>
      </c>
      <c r="E12" s="13">
        <v>17120</v>
      </c>
      <c r="F12" s="13">
        <v>16436</v>
      </c>
      <c r="G12" s="13">
        <v>16852</v>
      </c>
      <c r="H12" s="13">
        <v>19214</v>
      </c>
      <c r="I12" s="14">
        <v>18215</v>
      </c>
      <c r="J12" s="4"/>
      <c r="K12" s="70">
        <v>1984</v>
      </c>
      <c r="L12" s="13">
        <v>2228</v>
      </c>
      <c r="M12" s="13">
        <v>1783</v>
      </c>
      <c r="N12" s="13">
        <v>2272</v>
      </c>
      <c r="O12" s="13">
        <v>2027</v>
      </c>
      <c r="P12" s="13">
        <v>1909</v>
      </c>
      <c r="Q12" s="13">
        <v>1762</v>
      </c>
      <c r="R12" s="14">
        <v>1318</v>
      </c>
      <c r="S12" s="4"/>
      <c r="T12" s="71">
        <f t="shared" si="7"/>
        <v>18125</v>
      </c>
      <c r="U12" s="72">
        <f t="shared" si="8"/>
        <v>17995</v>
      </c>
      <c r="V12" s="72">
        <f t="shared" si="9"/>
        <v>18086</v>
      </c>
      <c r="W12" s="72">
        <f t="shared" si="10"/>
        <v>19392</v>
      </c>
      <c r="X12" s="72">
        <f t="shared" si="11"/>
        <v>18463</v>
      </c>
      <c r="Y12" s="72">
        <f t="shared" si="17"/>
        <v>18761</v>
      </c>
      <c r="Z12" s="72">
        <f t="shared" si="18"/>
        <v>20976</v>
      </c>
      <c r="AA12" s="73">
        <f t="shared" si="23"/>
        <v>19533</v>
      </c>
      <c r="AB12" s="4"/>
      <c r="AC12" s="74">
        <v>18</v>
      </c>
      <c r="AD12" s="12">
        <v>53</v>
      </c>
      <c r="AE12" s="13">
        <v>124</v>
      </c>
      <c r="AF12" s="13">
        <v>233</v>
      </c>
      <c r="AG12" s="13">
        <v>278</v>
      </c>
      <c r="AH12" s="13">
        <v>383</v>
      </c>
      <c r="AI12" s="13">
        <v>502</v>
      </c>
      <c r="AJ12" s="14">
        <v>654</v>
      </c>
      <c r="AK12" s="4"/>
      <c r="AL12" s="71">
        <v>753</v>
      </c>
      <c r="AM12" s="58">
        <v>735</v>
      </c>
      <c r="AN12" s="58">
        <v>738</v>
      </c>
      <c r="AO12" s="72">
        <v>1045</v>
      </c>
      <c r="AP12" s="58">
        <v>915</v>
      </c>
      <c r="AQ12" s="72">
        <v>888</v>
      </c>
      <c r="AR12" s="58">
        <v>699</v>
      </c>
      <c r="AS12" s="73">
        <v>604</v>
      </c>
      <c r="AT12" s="4"/>
      <c r="AU12" s="71">
        <f t="shared" si="1"/>
        <v>771</v>
      </c>
      <c r="AV12" s="58">
        <f t="shared" si="2"/>
        <v>788</v>
      </c>
      <c r="AW12" s="58">
        <f t="shared" si="3"/>
        <v>862</v>
      </c>
      <c r="AX12" s="72">
        <f t="shared" si="4"/>
        <v>1278</v>
      </c>
      <c r="AY12" s="58">
        <f t="shared" si="5"/>
        <v>1193</v>
      </c>
      <c r="AZ12" s="72">
        <f t="shared" si="19"/>
        <v>1271</v>
      </c>
      <c r="BA12" s="58">
        <f t="shared" si="20"/>
        <v>1201</v>
      </c>
      <c r="BB12" s="73">
        <f t="shared" si="24"/>
        <v>1258</v>
      </c>
      <c r="BC12" s="4"/>
      <c r="BD12" s="71">
        <v>850</v>
      </c>
      <c r="BE12" s="12">
        <v>1134</v>
      </c>
      <c r="BF12" s="13">
        <v>1601</v>
      </c>
      <c r="BG12" s="13">
        <v>1407</v>
      </c>
      <c r="BH12" s="13">
        <v>1380</v>
      </c>
      <c r="BI12" s="13">
        <v>1388</v>
      </c>
      <c r="BJ12" s="13">
        <v>1848</v>
      </c>
      <c r="BK12" s="14">
        <v>2434</v>
      </c>
      <c r="BL12" s="4"/>
      <c r="BM12" s="70">
        <v>8</v>
      </c>
      <c r="BN12" s="13">
        <v>8</v>
      </c>
      <c r="BO12" s="13">
        <v>11</v>
      </c>
      <c r="BP12" s="13">
        <v>18</v>
      </c>
      <c r="BQ12" s="13">
        <v>17</v>
      </c>
      <c r="BR12" s="13">
        <v>15</v>
      </c>
      <c r="BS12" s="14">
        <v>10</v>
      </c>
      <c r="BT12" s="4"/>
      <c r="BU12" s="79">
        <v>15856</v>
      </c>
      <c r="BV12" s="13">
        <v>15695</v>
      </c>
      <c r="BW12" s="13">
        <v>14422</v>
      </c>
      <c r="BX12" s="13">
        <v>16374</v>
      </c>
      <c r="BY12" s="13">
        <v>17846</v>
      </c>
      <c r="BZ12" s="13">
        <v>15323</v>
      </c>
      <c r="CA12" s="13">
        <v>13129</v>
      </c>
      <c r="CB12" s="14">
        <v>9685</v>
      </c>
      <c r="CC12" s="4"/>
      <c r="CD12" s="81">
        <v>1386</v>
      </c>
      <c r="CE12" s="82">
        <v>2423</v>
      </c>
      <c r="CF12" s="82">
        <v>2300</v>
      </c>
      <c r="CG12" s="82">
        <v>3573</v>
      </c>
      <c r="CH12" s="82">
        <v>4468</v>
      </c>
      <c r="CI12" s="82">
        <v>5719</v>
      </c>
      <c r="CJ12" s="82">
        <v>7746</v>
      </c>
      <c r="CK12" s="83">
        <v>10841</v>
      </c>
      <c r="CL12" s="4"/>
      <c r="CM12" s="71">
        <f t="shared" si="12"/>
        <v>17242</v>
      </c>
      <c r="CN12" s="13">
        <f t="shared" si="13"/>
        <v>18118</v>
      </c>
      <c r="CO12" s="13">
        <f t="shared" si="14"/>
        <v>16722</v>
      </c>
      <c r="CP12" s="13">
        <f t="shared" si="15"/>
        <v>19947</v>
      </c>
      <c r="CQ12" s="13">
        <f t="shared" si="16"/>
        <v>22314</v>
      </c>
      <c r="CR12" s="13">
        <f t="shared" si="21"/>
        <v>21042</v>
      </c>
      <c r="CS12" s="13">
        <f t="shared" si="22"/>
        <v>20875</v>
      </c>
      <c r="CT12" s="14">
        <f t="shared" si="25"/>
        <v>20526</v>
      </c>
      <c r="CU12" s="4"/>
      <c r="CV12" s="79">
        <v>7</v>
      </c>
      <c r="CW12" s="13">
        <v>3</v>
      </c>
      <c r="CX12" s="13">
        <v>12</v>
      </c>
      <c r="CY12" s="13">
        <v>15</v>
      </c>
      <c r="CZ12" s="13">
        <v>20</v>
      </c>
      <c r="DA12" s="13">
        <v>35</v>
      </c>
      <c r="DB12" s="13">
        <v>21</v>
      </c>
      <c r="DC12" s="14">
        <v>15</v>
      </c>
      <c r="DD12" s="4"/>
      <c r="DE12" s="79">
        <v>963</v>
      </c>
      <c r="DF12" s="13">
        <v>895</v>
      </c>
      <c r="DG12" s="13">
        <v>697</v>
      </c>
      <c r="DH12" s="13">
        <v>937</v>
      </c>
      <c r="DI12" s="13">
        <v>719</v>
      </c>
      <c r="DJ12" s="13">
        <v>526</v>
      </c>
      <c r="DK12" s="13">
        <v>686</v>
      </c>
      <c r="DL12" s="14">
        <v>615</v>
      </c>
      <c r="DM12" s="4"/>
      <c r="DN12" s="79">
        <v>145</v>
      </c>
      <c r="DO12" s="13">
        <v>148</v>
      </c>
      <c r="DP12" s="13">
        <v>150</v>
      </c>
      <c r="DQ12" s="14">
        <v>63</v>
      </c>
      <c r="DR12" s="79">
        <v>1</v>
      </c>
      <c r="DS12" s="73">
        <v>0</v>
      </c>
      <c r="DT12" s="4"/>
      <c r="DU12" s="71">
        <v>38134</v>
      </c>
      <c r="DV12" s="72">
        <v>39123</v>
      </c>
      <c r="DW12" s="72">
        <v>38152</v>
      </c>
      <c r="DX12" s="72">
        <v>43111</v>
      </c>
      <c r="DY12" s="72">
        <v>44123</v>
      </c>
      <c r="DZ12" s="72">
        <v>43108</v>
      </c>
      <c r="EA12" s="72">
        <v>45648</v>
      </c>
      <c r="EB12" s="73">
        <v>44406</v>
      </c>
      <c r="EC12" s="4"/>
      <c r="ED12" s="87" t="s">
        <v>37</v>
      </c>
    </row>
    <row r="13" spans="1:134" x14ac:dyDescent="0.25">
      <c r="A13" s="86" t="s">
        <v>38</v>
      </c>
      <c r="B13" s="70">
        <v>264545</v>
      </c>
      <c r="C13" s="13">
        <v>275647</v>
      </c>
      <c r="D13" s="13">
        <v>290643</v>
      </c>
      <c r="E13" s="13">
        <v>299992</v>
      </c>
      <c r="F13" s="13">
        <v>294462</v>
      </c>
      <c r="G13" s="13">
        <v>242406</v>
      </c>
      <c r="H13" s="13">
        <v>236616</v>
      </c>
      <c r="I13" s="14">
        <v>218274</v>
      </c>
      <c r="J13" s="4"/>
      <c r="K13" s="70">
        <v>10081</v>
      </c>
      <c r="L13" s="13">
        <v>10262</v>
      </c>
      <c r="M13" s="13">
        <v>9443</v>
      </c>
      <c r="N13" s="13">
        <v>8798</v>
      </c>
      <c r="O13" s="13">
        <v>7918</v>
      </c>
      <c r="P13" s="13">
        <v>6577</v>
      </c>
      <c r="Q13" s="13">
        <v>5704</v>
      </c>
      <c r="R13" s="14">
        <v>4848</v>
      </c>
      <c r="S13" s="4"/>
      <c r="T13" s="71">
        <f t="shared" si="7"/>
        <v>274626</v>
      </c>
      <c r="U13" s="72">
        <f t="shared" si="8"/>
        <v>285909</v>
      </c>
      <c r="V13" s="72">
        <f t="shared" si="9"/>
        <v>300086</v>
      </c>
      <c r="W13" s="72">
        <f t="shared" si="10"/>
        <v>308790</v>
      </c>
      <c r="X13" s="72">
        <f t="shared" si="11"/>
        <v>302380</v>
      </c>
      <c r="Y13" s="72">
        <f t="shared" si="17"/>
        <v>248983</v>
      </c>
      <c r="Z13" s="72">
        <f t="shared" si="18"/>
        <v>242320</v>
      </c>
      <c r="AA13" s="73">
        <f t="shared" si="23"/>
        <v>223122</v>
      </c>
      <c r="AB13" s="4"/>
      <c r="AC13" s="74">
        <v>120</v>
      </c>
      <c r="AD13" s="12">
        <v>208</v>
      </c>
      <c r="AE13" s="13">
        <v>888</v>
      </c>
      <c r="AF13" s="13">
        <v>2722</v>
      </c>
      <c r="AG13" s="13">
        <v>4676</v>
      </c>
      <c r="AH13" s="13">
        <v>5132</v>
      </c>
      <c r="AI13" s="13">
        <v>6447</v>
      </c>
      <c r="AJ13" s="14">
        <v>7484</v>
      </c>
      <c r="AK13" s="4"/>
      <c r="AL13" s="71">
        <v>10779</v>
      </c>
      <c r="AM13" s="58">
        <v>11426</v>
      </c>
      <c r="AN13" s="58">
        <v>12025</v>
      </c>
      <c r="AO13" s="72">
        <v>10361</v>
      </c>
      <c r="AP13" s="58">
        <v>9892</v>
      </c>
      <c r="AQ13" s="72">
        <v>9100</v>
      </c>
      <c r="AR13" s="58">
        <v>8957</v>
      </c>
      <c r="AS13" s="73">
        <v>7246</v>
      </c>
      <c r="AT13" s="4"/>
      <c r="AU13" s="71">
        <f t="shared" si="1"/>
        <v>10899</v>
      </c>
      <c r="AV13" s="58">
        <f t="shared" si="2"/>
        <v>11634</v>
      </c>
      <c r="AW13" s="58">
        <f t="shared" si="3"/>
        <v>12913</v>
      </c>
      <c r="AX13" s="72">
        <f t="shared" si="4"/>
        <v>13083</v>
      </c>
      <c r="AY13" s="58">
        <f t="shared" si="5"/>
        <v>14568</v>
      </c>
      <c r="AZ13" s="72">
        <f t="shared" si="19"/>
        <v>14232</v>
      </c>
      <c r="BA13" s="58">
        <f t="shared" si="20"/>
        <v>15404</v>
      </c>
      <c r="BB13" s="73">
        <f t="shared" si="24"/>
        <v>14730</v>
      </c>
      <c r="BC13" s="4"/>
      <c r="BD13" s="71">
        <v>21176</v>
      </c>
      <c r="BE13" s="12">
        <v>23695</v>
      </c>
      <c r="BF13" s="13">
        <v>26948</v>
      </c>
      <c r="BG13" s="13">
        <v>25665</v>
      </c>
      <c r="BH13" s="13">
        <v>21556</v>
      </c>
      <c r="BI13" s="13">
        <v>19972</v>
      </c>
      <c r="BJ13" s="13">
        <v>19154</v>
      </c>
      <c r="BK13" s="14">
        <v>17489</v>
      </c>
      <c r="BL13" s="4"/>
      <c r="BM13" s="70">
        <v>46</v>
      </c>
      <c r="BN13" s="13">
        <v>196</v>
      </c>
      <c r="BO13" s="13">
        <v>1751</v>
      </c>
      <c r="BP13" s="13">
        <v>2300</v>
      </c>
      <c r="BQ13" s="13">
        <v>3195</v>
      </c>
      <c r="BR13" s="13">
        <v>4215</v>
      </c>
      <c r="BS13" s="14">
        <v>3730</v>
      </c>
      <c r="BT13" s="4"/>
      <c r="BU13" s="79">
        <v>168819</v>
      </c>
      <c r="BV13" s="13">
        <v>175236</v>
      </c>
      <c r="BW13" s="13">
        <v>191340</v>
      </c>
      <c r="BX13" s="13">
        <v>185278</v>
      </c>
      <c r="BY13" s="13">
        <v>151795</v>
      </c>
      <c r="BZ13" s="13">
        <v>122730</v>
      </c>
      <c r="CA13" s="13">
        <v>105779</v>
      </c>
      <c r="CB13" s="14">
        <v>76385</v>
      </c>
      <c r="CC13" s="4"/>
      <c r="CD13" s="81">
        <v>561</v>
      </c>
      <c r="CE13" s="82">
        <v>1133</v>
      </c>
      <c r="CF13" s="82">
        <v>4850</v>
      </c>
      <c r="CG13" s="82">
        <v>12469</v>
      </c>
      <c r="CH13" s="82">
        <v>17386</v>
      </c>
      <c r="CI13" s="82">
        <v>24420</v>
      </c>
      <c r="CJ13" s="82">
        <v>40988</v>
      </c>
      <c r="CK13" s="83">
        <v>49159</v>
      </c>
      <c r="CL13" s="71"/>
      <c r="CM13" s="71">
        <f t="shared" si="12"/>
        <v>169380</v>
      </c>
      <c r="CN13" s="13">
        <f t="shared" si="13"/>
        <v>176369</v>
      </c>
      <c r="CO13" s="13">
        <f t="shared" si="14"/>
        <v>196190</v>
      </c>
      <c r="CP13" s="13">
        <f t="shared" si="15"/>
        <v>197747</v>
      </c>
      <c r="CQ13" s="13">
        <f t="shared" si="16"/>
        <v>169181</v>
      </c>
      <c r="CR13" s="13">
        <f t="shared" si="21"/>
        <v>147150</v>
      </c>
      <c r="CS13" s="13">
        <f t="shared" si="22"/>
        <v>146767</v>
      </c>
      <c r="CT13" s="14">
        <f t="shared" si="25"/>
        <v>125544</v>
      </c>
      <c r="CU13" s="4"/>
      <c r="CV13" s="79">
        <v>2987</v>
      </c>
      <c r="CW13" s="13">
        <v>3693</v>
      </c>
      <c r="CX13" s="13">
        <v>3592</v>
      </c>
      <c r="CY13" s="13">
        <v>3658</v>
      </c>
      <c r="CZ13" s="13">
        <v>3333</v>
      </c>
      <c r="DA13" s="13">
        <v>3360</v>
      </c>
      <c r="DB13" s="13">
        <v>3984</v>
      </c>
      <c r="DC13" s="14">
        <v>3810</v>
      </c>
      <c r="DD13" s="4"/>
      <c r="DE13" s="79">
        <v>12639</v>
      </c>
      <c r="DF13" s="13">
        <v>13774</v>
      </c>
      <c r="DG13" s="13">
        <v>15628</v>
      </c>
      <c r="DH13" s="13">
        <v>14713</v>
      </c>
      <c r="DI13" s="13">
        <v>13639</v>
      </c>
      <c r="DJ13" s="13">
        <v>13109</v>
      </c>
      <c r="DK13" s="13">
        <v>13100</v>
      </c>
      <c r="DL13" s="14">
        <v>11789</v>
      </c>
      <c r="DM13" s="4"/>
      <c r="DN13" s="79">
        <v>2598</v>
      </c>
      <c r="DO13" s="13">
        <v>2182</v>
      </c>
      <c r="DP13" s="13">
        <v>2024</v>
      </c>
      <c r="DQ13" s="14">
        <v>1275</v>
      </c>
      <c r="DR13" s="79">
        <v>19</v>
      </c>
      <c r="DS13" s="73">
        <v>5</v>
      </c>
      <c r="DT13" s="4"/>
      <c r="DU13" s="71">
        <v>494526</v>
      </c>
      <c r="DV13" s="72">
        <v>517323</v>
      </c>
      <c r="DW13" s="72">
        <v>557549</v>
      </c>
      <c r="DX13" s="72">
        <v>567075</v>
      </c>
      <c r="DY13" s="72">
        <v>527145</v>
      </c>
      <c r="DZ13" s="72">
        <v>450053</v>
      </c>
      <c r="EA13" s="72">
        <v>444859</v>
      </c>
      <c r="EB13" s="73">
        <v>400217</v>
      </c>
      <c r="EC13" s="4"/>
      <c r="ED13" s="87" t="s">
        <v>38</v>
      </c>
    </row>
    <row r="14" spans="1:134" x14ac:dyDescent="0.25">
      <c r="A14" s="86" t="s">
        <v>39</v>
      </c>
      <c r="B14" s="70">
        <v>21059</v>
      </c>
      <c r="C14" s="13">
        <v>20719</v>
      </c>
      <c r="D14" s="13">
        <v>23522</v>
      </c>
      <c r="E14" s="13">
        <v>27641</v>
      </c>
      <c r="F14" s="13">
        <v>25890</v>
      </c>
      <c r="G14" s="13">
        <v>26678</v>
      </c>
      <c r="H14" s="13">
        <v>27877</v>
      </c>
      <c r="I14" s="14">
        <v>27838</v>
      </c>
      <c r="J14" s="4"/>
      <c r="K14" s="70">
        <v>1101</v>
      </c>
      <c r="L14" s="13">
        <v>1157</v>
      </c>
      <c r="M14" s="13">
        <v>1279</v>
      </c>
      <c r="N14" s="13">
        <v>1583</v>
      </c>
      <c r="O14" s="13">
        <v>1813</v>
      </c>
      <c r="P14" s="13">
        <v>1651</v>
      </c>
      <c r="Q14" s="13">
        <v>1767</v>
      </c>
      <c r="R14" s="14">
        <v>1266</v>
      </c>
      <c r="S14" s="4"/>
      <c r="T14" s="71">
        <f t="shared" si="7"/>
        <v>22160</v>
      </c>
      <c r="U14" s="72">
        <f t="shared" si="8"/>
        <v>21876</v>
      </c>
      <c r="V14" s="72">
        <f t="shared" si="9"/>
        <v>24801</v>
      </c>
      <c r="W14" s="72">
        <f t="shared" si="10"/>
        <v>29224</v>
      </c>
      <c r="X14" s="72">
        <f t="shared" si="11"/>
        <v>27703</v>
      </c>
      <c r="Y14" s="72">
        <f t="shared" si="17"/>
        <v>28329</v>
      </c>
      <c r="Z14" s="72">
        <f t="shared" si="18"/>
        <v>29644</v>
      </c>
      <c r="AA14" s="73">
        <f t="shared" si="23"/>
        <v>29104</v>
      </c>
      <c r="AB14" s="4"/>
      <c r="AC14" s="74">
        <v>57</v>
      </c>
      <c r="AD14" s="12">
        <v>110</v>
      </c>
      <c r="AE14" s="13">
        <v>301</v>
      </c>
      <c r="AF14" s="13">
        <v>568</v>
      </c>
      <c r="AG14" s="13">
        <v>530</v>
      </c>
      <c r="AH14" s="13">
        <v>827</v>
      </c>
      <c r="AI14" s="13">
        <v>1132</v>
      </c>
      <c r="AJ14" s="14">
        <v>1178</v>
      </c>
      <c r="AK14" s="4"/>
      <c r="AL14" s="71">
        <v>1751</v>
      </c>
      <c r="AM14" s="58">
        <v>1639</v>
      </c>
      <c r="AN14" s="58">
        <v>1500</v>
      </c>
      <c r="AO14" s="72">
        <v>1454</v>
      </c>
      <c r="AP14" s="58">
        <v>1360</v>
      </c>
      <c r="AQ14" s="72">
        <v>1295</v>
      </c>
      <c r="AR14" s="58">
        <v>913</v>
      </c>
      <c r="AS14" s="73">
        <v>682</v>
      </c>
      <c r="AT14" s="4"/>
      <c r="AU14" s="71">
        <f t="shared" si="1"/>
        <v>1808</v>
      </c>
      <c r="AV14" s="58">
        <f t="shared" si="2"/>
        <v>1749</v>
      </c>
      <c r="AW14" s="58">
        <f t="shared" si="3"/>
        <v>1801</v>
      </c>
      <c r="AX14" s="72">
        <f t="shared" si="4"/>
        <v>2022</v>
      </c>
      <c r="AY14" s="58">
        <f t="shared" si="5"/>
        <v>1890</v>
      </c>
      <c r="AZ14" s="72">
        <f t="shared" si="19"/>
        <v>2122</v>
      </c>
      <c r="BA14" s="58">
        <f t="shared" si="20"/>
        <v>2045</v>
      </c>
      <c r="BB14" s="73">
        <f t="shared" si="24"/>
        <v>1860</v>
      </c>
      <c r="BC14" s="4"/>
      <c r="BD14" s="71">
        <v>1787</v>
      </c>
      <c r="BE14" s="12">
        <v>1474</v>
      </c>
      <c r="BF14" s="13">
        <v>1749</v>
      </c>
      <c r="BG14" s="13">
        <v>1544</v>
      </c>
      <c r="BH14" s="13">
        <v>1299</v>
      </c>
      <c r="BI14" s="13">
        <v>1138</v>
      </c>
      <c r="BJ14" s="13">
        <v>500</v>
      </c>
      <c r="BK14" s="14">
        <v>667</v>
      </c>
      <c r="BL14" s="4"/>
      <c r="BM14" s="70">
        <v>92</v>
      </c>
      <c r="BN14" s="13">
        <v>117</v>
      </c>
      <c r="BO14" s="13">
        <v>7</v>
      </c>
      <c r="BP14" s="13">
        <v>30</v>
      </c>
      <c r="BQ14" s="13">
        <v>33</v>
      </c>
      <c r="BR14" s="13">
        <v>10</v>
      </c>
      <c r="BS14" s="14">
        <v>10</v>
      </c>
      <c r="BT14" s="4"/>
      <c r="BU14" s="79">
        <v>25155</v>
      </c>
      <c r="BV14" s="13">
        <v>27034</v>
      </c>
      <c r="BW14" s="13">
        <v>24224</v>
      </c>
      <c r="BX14" s="13">
        <v>21354</v>
      </c>
      <c r="BY14" s="13">
        <v>18753</v>
      </c>
      <c r="BZ14" s="13">
        <v>16107</v>
      </c>
      <c r="CA14" s="13">
        <v>12898</v>
      </c>
      <c r="CB14" s="14">
        <v>9468</v>
      </c>
      <c r="CC14" s="4"/>
      <c r="CD14" s="81">
        <v>1021</v>
      </c>
      <c r="CE14" s="82">
        <v>1878</v>
      </c>
      <c r="CF14" s="82">
        <v>2275</v>
      </c>
      <c r="CG14" s="82">
        <v>3014</v>
      </c>
      <c r="CH14" s="82">
        <v>2732</v>
      </c>
      <c r="CI14" s="82">
        <v>4405</v>
      </c>
      <c r="CJ14" s="82">
        <v>6853</v>
      </c>
      <c r="CK14" s="83">
        <v>10310</v>
      </c>
      <c r="CL14" s="4"/>
      <c r="CM14" s="71">
        <f t="shared" si="12"/>
        <v>26176</v>
      </c>
      <c r="CN14" s="13">
        <f t="shared" si="13"/>
        <v>28912</v>
      </c>
      <c r="CO14" s="13">
        <f t="shared" si="14"/>
        <v>26499</v>
      </c>
      <c r="CP14" s="13">
        <f t="shared" si="15"/>
        <v>24368</v>
      </c>
      <c r="CQ14" s="13">
        <f t="shared" si="16"/>
        <v>21485</v>
      </c>
      <c r="CR14" s="13">
        <f t="shared" si="21"/>
        <v>20512</v>
      </c>
      <c r="CS14" s="13">
        <f t="shared" si="22"/>
        <v>19751</v>
      </c>
      <c r="CT14" s="14">
        <f t="shared" si="25"/>
        <v>19778</v>
      </c>
      <c r="CU14" s="4"/>
      <c r="CV14" s="79">
        <v>17</v>
      </c>
      <c r="CW14" s="13">
        <v>26</v>
      </c>
      <c r="CX14" s="13">
        <v>24</v>
      </c>
      <c r="CY14" s="13">
        <v>24</v>
      </c>
      <c r="CZ14" s="13">
        <v>44</v>
      </c>
      <c r="DA14" s="13">
        <v>8</v>
      </c>
      <c r="DB14" s="13">
        <v>5</v>
      </c>
      <c r="DC14" s="14">
        <v>10</v>
      </c>
      <c r="DD14" s="4"/>
      <c r="DE14" s="79">
        <v>584</v>
      </c>
      <c r="DF14" s="13">
        <v>479</v>
      </c>
      <c r="DG14" s="13">
        <v>547</v>
      </c>
      <c r="DH14" s="13">
        <v>892</v>
      </c>
      <c r="DI14" s="13">
        <v>799</v>
      </c>
      <c r="DJ14" s="13">
        <v>1248</v>
      </c>
      <c r="DK14" s="13">
        <v>1187</v>
      </c>
      <c r="DL14" s="14">
        <v>936</v>
      </c>
      <c r="DM14" s="4"/>
      <c r="DN14" s="79">
        <v>93</v>
      </c>
      <c r="DO14" s="13">
        <v>69</v>
      </c>
      <c r="DP14" s="13">
        <v>127</v>
      </c>
      <c r="DQ14" s="14">
        <v>110</v>
      </c>
      <c r="DR14" s="79">
        <v>0</v>
      </c>
      <c r="DS14" s="73">
        <v>0</v>
      </c>
      <c r="DT14" s="4"/>
      <c r="DU14" s="71">
        <v>52715</v>
      </c>
      <c r="DV14" s="72">
        <v>54688</v>
      </c>
      <c r="DW14" s="72">
        <v>55653</v>
      </c>
      <c r="DX14" s="72">
        <v>58204</v>
      </c>
      <c r="DY14" s="72">
        <v>53267</v>
      </c>
      <c r="DZ14" s="72">
        <v>53413</v>
      </c>
      <c r="EA14" s="72">
        <v>53142</v>
      </c>
      <c r="EB14" s="73">
        <v>52430</v>
      </c>
      <c r="EC14" s="4"/>
      <c r="ED14" s="87" t="s">
        <v>39</v>
      </c>
    </row>
    <row r="15" spans="1:134" x14ac:dyDescent="0.25">
      <c r="A15" s="86" t="s">
        <v>40</v>
      </c>
      <c r="B15" s="70">
        <v>414390</v>
      </c>
      <c r="C15" s="13">
        <v>403166</v>
      </c>
      <c r="D15" s="13">
        <v>400660</v>
      </c>
      <c r="E15" s="13">
        <v>386871</v>
      </c>
      <c r="F15" s="13">
        <v>370198</v>
      </c>
      <c r="G15" s="13">
        <v>364351</v>
      </c>
      <c r="H15" s="13">
        <v>345071</v>
      </c>
      <c r="I15" s="14">
        <v>332167</v>
      </c>
      <c r="J15" s="4"/>
      <c r="K15" s="70">
        <v>18273</v>
      </c>
      <c r="L15" s="13">
        <v>18401</v>
      </c>
      <c r="M15" s="13">
        <v>17671</v>
      </c>
      <c r="N15" s="13">
        <v>16700</v>
      </c>
      <c r="O15" s="13">
        <v>16199</v>
      </c>
      <c r="P15" s="13">
        <v>14237</v>
      </c>
      <c r="Q15" s="13">
        <v>14415</v>
      </c>
      <c r="R15" s="14">
        <v>14336</v>
      </c>
      <c r="S15" s="4"/>
      <c r="T15" s="71">
        <f t="shared" si="7"/>
        <v>432663</v>
      </c>
      <c r="U15" s="72">
        <f t="shared" si="8"/>
        <v>421567</v>
      </c>
      <c r="V15" s="72">
        <f t="shared" si="9"/>
        <v>418331</v>
      </c>
      <c r="W15" s="72">
        <f t="shared" si="10"/>
        <v>403571</v>
      </c>
      <c r="X15" s="72">
        <f t="shared" si="11"/>
        <v>386397</v>
      </c>
      <c r="Y15" s="72">
        <f t="shared" si="17"/>
        <v>378588</v>
      </c>
      <c r="Z15" s="72">
        <f t="shared" si="18"/>
        <v>359486</v>
      </c>
      <c r="AA15" s="73">
        <f t="shared" si="23"/>
        <v>346503</v>
      </c>
      <c r="AB15" s="4"/>
      <c r="AC15" s="74">
        <v>751</v>
      </c>
      <c r="AD15" s="12">
        <v>1063</v>
      </c>
      <c r="AE15" s="13">
        <v>1945</v>
      </c>
      <c r="AF15" s="13">
        <v>4097</v>
      </c>
      <c r="AG15" s="13">
        <v>6063</v>
      </c>
      <c r="AH15" s="13">
        <v>6296</v>
      </c>
      <c r="AI15" s="13">
        <v>8542</v>
      </c>
      <c r="AJ15" s="14">
        <v>11863</v>
      </c>
      <c r="AK15" s="4"/>
      <c r="AL15" s="71">
        <v>26414</v>
      </c>
      <c r="AM15" s="58">
        <v>24698</v>
      </c>
      <c r="AN15" s="58">
        <v>23846</v>
      </c>
      <c r="AO15" s="72">
        <v>22165</v>
      </c>
      <c r="AP15" s="58">
        <v>19733</v>
      </c>
      <c r="AQ15" s="72">
        <v>18184</v>
      </c>
      <c r="AR15" s="58">
        <v>17547</v>
      </c>
      <c r="AS15" s="73">
        <v>13140</v>
      </c>
      <c r="AT15" s="4"/>
      <c r="AU15" s="71">
        <f t="shared" si="1"/>
        <v>27165</v>
      </c>
      <c r="AV15" s="58">
        <f t="shared" si="2"/>
        <v>25761</v>
      </c>
      <c r="AW15" s="58">
        <f t="shared" si="3"/>
        <v>25791</v>
      </c>
      <c r="AX15" s="72">
        <f t="shared" si="4"/>
        <v>26262</v>
      </c>
      <c r="AY15" s="58">
        <f t="shared" si="5"/>
        <v>25796</v>
      </c>
      <c r="AZ15" s="72">
        <f t="shared" si="19"/>
        <v>24480</v>
      </c>
      <c r="BA15" s="58">
        <f t="shared" si="20"/>
        <v>26089</v>
      </c>
      <c r="BB15" s="73">
        <f t="shared" si="24"/>
        <v>25003</v>
      </c>
      <c r="BC15" s="4"/>
      <c r="BD15" s="71">
        <v>62145</v>
      </c>
      <c r="BE15" s="12">
        <v>71441</v>
      </c>
      <c r="BF15" s="13">
        <v>71873</v>
      </c>
      <c r="BG15" s="13">
        <v>66333</v>
      </c>
      <c r="BH15" s="13">
        <v>63439</v>
      </c>
      <c r="BI15" s="13">
        <v>66870</v>
      </c>
      <c r="BJ15" s="13">
        <v>64791</v>
      </c>
      <c r="BK15" s="14">
        <v>59298</v>
      </c>
      <c r="BL15" s="4"/>
      <c r="BM15" s="70">
        <v>181</v>
      </c>
      <c r="BN15" s="13">
        <v>192</v>
      </c>
      <c r="BO15" s="13">
        <v>882</v>
      </c>
      <c r="BP15" s="13">
        <v>2375</v>
      </c>
      <c r="BQ15" s="13">
        <v>3369</v>
      </c>
      <c r="BR15" s="13">
        <v>4112</v>
      </c>
      <c r="BS15" s="14">
        <v>5035</v>
      </c>
      <c r="BT15" s="4"/>
      <c r="BU15" s="79">
        <v>388833</v>
      </c>
      <c r="BV15" s="13">
        <v>356240</v>
      </c>
      <c r="BW15" s="13">
        <v>343372</v>
      </c>
      <c r="BX15" s="13">
        <v>325372</v>
      </c>
      <c r="BY15" s="13">
        <v>286072</v>
      </c>
      <c r="BZ15" s="13">
        <v>251362</v>
      </c>
      <c r="CA15" s="13">
        <v>199174</v>
      </c>
      <c r="CB15" s="14">
        <v>141347</v>
      </c>
      <c r="CC15" s="4"/>
      <c r="CD15" s="81">
        <v>7888</v>
      </c>
      <c r="CE15" s="82">
        <v>12289</v>
      </c>
      <c r="CF15" s="82">
        <v>19442</v>
      </c>
      <c r="CG15" s="82">
        <v>31575</v>
      </c>
      <c r="CH15" s="82">
        <v>43216</v>
      </c>
      <c r="CI15" s="82">
        <v>60202</v>
      </c>
      <c r="CJ15" s="82">
        <v>79562</v>
      </c>
      <c r="CK15" s="83">
        <v>94937</v>
      </c>
      <c r="CL15" s="4"/>
      <c r="CM15" s="71">
        <f t="shared" si="12"/>
        <v>396721</v>
      </c>
      <c r="CN15" s="13">
        <f t="shared" si="13"/>
        <v>368529</v>
      </c>
      <c r="CO15" s="13">
        <f t="shared" si="14"/>
        <v>362814</v>
      </c>
      <c r="CP15" s="13">
        <f t="shared" si="15"/>
        <v>356947</v>
      </c>
      <c r="CQ15" s="13">
        <f t="shared" si="16"/>
        <v>329288</v>
      </c>
      <c r="CR15" s="13">
        <f t="shared" si="21"/>
        <v>311564</v>
      </c>
      <c r="CS15" s="13">
        <f t="shared" si="22"/>
        <v>278736</v>
      </c>
      <c r="CT15" s="14">
        <f t="shared" si="25"/>
        <v>236284</v>
      </c>
      <c r="CU15" s="4"/>
      <c r="CV15" s="79">
        <v>93</v>
      </c>
      <c r="CW15" s="13">
        <v>114</v>
      </c>
      <c r="CX15" s="13">
        <v>120</v>
      </c>
      <c r="CY15" s="13">
        <v>196</v>
      </c>
      <c r="CZ15" s="13">
        <v>156</v>
      </c>
      <c r="DA15" s="13">
        <v>175</v>
      </c>
      <c r="DB15" s="13">
        <v>138</v>
      </c>
      <c r="DC15" s="14">
        <v>121</v>
      </c>
      <c r="DD15" s="4"/>
      <c r="DE15" s="79">
        <v>35012</v>
      </c>
      <c r="DF15" s="13">
        <v>35356</v>
      </c>
      <c r="DG15" s="13">
        <v>33842</v>
      </c>
      <c r="DH15" s="13">
        <v>30320</v>
      </c>
      <c r="DI15" s="13">
        <v>28363</v>
      </c>
      <c r="DJ15" s="13">
        <v>27866</v>
      </c>
      <c r="DK15" s="13">
        <v>27261</v>
      </c>
      <c r="DL15" s="14">
        <v>26586</v>
      </c>
      <c r="DM15" s="4"/>
      <c r="DN15" s="79">
        <v>6557</v>
      </c>
      <c r="DO15" s="13">
        <v>6457</v>
      </c>
      <c r="DP15" s="13">
        <v>4548</v>
      </c>
      <c r="DQ15" s="14">
        <v>1986</v>
      </c>
      <c r="DR15" s="79">
        <v>53</v>
      </c>
      <c r="DS15" s="73">
        <v>20</v>
      </c>
      <c r="DT15" s="4"/>
      <c r="DU15" s="71">
        <v>962758</v>
      </c>
      <c r="DV15" s="72">
        <v>929634</v>
      </c>
      <c r="DW15" s="72">
        <v>917496</v>
      </c>
      <c r="DX15" s="72">
        <v>887014</v>
      </c>
      <c r="DY15" s="72">
        <v>835775</v>
      </c>
      <c r="DZ15" s="72">
        <v>812979</v>
      </c>
      <c r="EA15" s="72">
        <v>760404</v>
      </c>
      <c r="EB15" s="73">
        <v>698736</v>
      </c>
      <c r="EC15" s="4"/>
      <c r="ED15" s="87" t="s">
        <v>40</v>
      </c>
    </row>
    <row r="16" spans="1:134" x14ac:dyDescent="0.25">
      <c r="A16" s="86" t="s">
        <v>41</v>
      </c>
      <c r="B16" s="70">
        <v>1801</v>
      </c>
      <c r="C16" s="13">
        <v>1757</v>
      </c>
      <c r="D16" s="13">
        <v>1420</v>
      </c>
      <c r="E16" s="13">
        <v>1773</v>
      </c>
      <c r="F16" s="13">
        <v>2516</v>
      </c>
      <c r="G16" s="13" t="s">
        <v>30</v>
      </c>
      <c r="H16" s="13" t="s">
        <v>30</v>
      </c>
      <c r="I16" s="14" t="s">
        <v>30</v>
      </c>
      <c r="J16" s="4"/>
      <c r="K16" s="70">
        <v>40</v>
      </c>
      <c r="L16" s="13">
        <v>19</v>
      </c>
      <c r="M16" s="13">
        <v>14</v>
      </c>
      <c r="N16" s="13">
        <v>17</v>
      </c>
      <c r="O16" s="13">
        <v>10</v>
      </c>
      <c r="P16" s="13" t="s">
        <v>30</v>
      </c>
      <c r="Q16" s="13" t="s">
        <v>30</v>
      </c>
      <c r="R16" s="14" t="s">
        <v>30</v>
      </c>
      <c r="S16" s="4"/>
      <c r="T16" s="71">
        <f t="shared" si="7"/>
        <v>1841</v>
      </c>
      <c r="U16" s="72">
        <f t="shared" si="8"/>
        <v>1776</v>
      </c>
      <c r="V16" s="72">
        <f t="shared" si="9"/>
        <v>1434</v>
      </c>
      <c r="W16" s="72">
        <f t="shared" si="10"/>
        <v>1790</v>
      </c>
      <c r="X16" s="72">
        <f t="shared" si="11"/>
        <v>2526</v>
      </c>
      <c r="Y16" s="72" t="s">
        <v>30</v>
      </c>
      <c r="Z16" s="72" t="s">
        <v>30</v>
      </c>
      <c r="AA16" s="73" t="s">
        <v>30</v>
      </c>
      <c r="AB16" s="4"/>
      <c r="AC16" s="74">
        <v>18</v>
      </c>
      <c r="AD16" s="12">
        <v>0</v>
      </c>
      <c r="AE16" s="13">
        <v>50</v>
      </c>
      <c r="AF16" s="13">
        <v>106</v>
      </c>
      <c r="AG16" s="13">
        <v>86</v>
      </c>
      <c r="AH16" s="13" t="s">
        <v>30</v>
      </c>
      <c r="AI16" s="13" t="s">
        <v>30</v>
      </c>
      <c r="AJ16" s="14" t="s">
        <v>30</v>
      </c>
      <c r="AK16" s="4"/>
      <c r="AL16" s="71">
        <v>243</v>
      </c>
      <c r="AM16" s="58">
        <v>265</v>
      </c>
      <c r="AN16" s="58">
        <v>150</v>
      </c>
      <c r="AO16" s="72">
        <v>243</v>
      </c>
      <c r="AP16" s="58">
        <v>97</v>
      </c>
      <c r="AQ16" s="72" t="s">
        <v>30</v>
      </c>
      <c r="AR16" s="72" t="s">
        <v>30</v>
      </c>
      <c r="AS16" s="73" t="s">
        <v>30</v>
      </c>
      <c r="AT16" s="4"/>
      <c r="AU16" s="71">
        <f t="shared" si="1"/>
        <v>261</v>
      </c>
      <c r="AV16" s="58">
        <f t="shared" si="2"/>
        <v>265</v>
      </c>
      <c r="AW16" s="58">
        <f t="shared" si="3"/>
        <v>200</v>
      </c>
      <c r="AX16" s="72">
        <f t="shared" si="4"/>
        <v>349</v>
      </c>
      <c r="AY16" s="58">
        <f t="shared" si="5"/>
        <v>183</v>
      </c>
      <c r="AZ16" s="72" t="s">
        <v>30</v>
      </c>
      <c r="BA16" s="72" t="s">
        <v>30</v>
      </c>
      <c r="BB16" s="73" t="s">
        <v>30</v>
      </c>
      <c r="BC16" s="4"/>
      <c r="BD16" s="71">
        <v>119</v>
      </c>
      <c r="BE16" s="12">
        <v>236</v>
      </c>
      <c r="BF16" s="13">
        <v>134</v>
      </c>
      <c r="BG16" s="13">
        <v>363</v>
      </c>
      <c r="BH16" s="13">
        <v>419</v>
      </c>
      <c r="BI16" s="13">
        <v>137</v>
      </c>
      <c r="BJ16" s="13" t="s">
        <v>30</v>
      </c>
      <c r="BK16" s="14" t="s">
        <v>30</v>
      </c>
      <c r="BL16" s="4"/>
      <c r="BM16" s="70">
        <v>0</v>
      </c>
      <c r="BN16" s="13">
        <v>2</v>
      </c>
      <c r="BO16" s="13">
        <v>0</v>
      </c>
      <c r="BP16" s="13">
        <v>0</v>
      </c>
      <c r="BQ16" s="13" t="s">
        <v>30</v>
      </c>
      <c r="BR16" s="13" t="s">
        <v>30</v>
      </c>
      <c r="BS16" s="14" t="s">
        <v>30</v>
      </c>
      <c r="BT16" s="4"/>
      <c r="BU16" s="79">
        <v>2779</v>
      </c>
      <c r="BV16" s="13">
        <v>2957</v>
      </c>
      <c r="BW16" s="13">
        <v>2011</v>
      </c>
      <c r="BX16" s="13">
        <v>2962</v>
      </c>
      <c r="BY16" s="13">
        <v>2124</v>
      </c>
      <c r="BZ16" s="13" t="s">
        <v>30</v>
      </c>
      <c r="CA16" s="13" t="s">
        <v>30</v>
      </c>
      <c r="CB16" s="14" t="s">
        <v>30</v>
      </c>
      <c r="CC16" s="4"/>
      <c r="CD16" s="81">
        <v>68</v>
      </c>
      <c r="CE16" s="82">
        <v>359</v>
      </c>
      <c r="CF16" s="82">
        <v>316</v>
      </c>
      <c r="CG16" s="82">
        <v>400</v>
      </c>
      <c r="CH16" s="82">
        <v>451</v>
      </c>
      <c r="CI16" s="82" t="s">
        <v>30</v>
      </c>
      <c r="CJ16" s="82" t="s">
        <v>30</v>
      </c>
      <c r="CK16" s="83" t="s">
        <v>30</v>
      </c>
      <c r="CL16" s="4"/>
      <c r="CM16" s="71">
        <f t="shared" si="12"/>
        <v>2847</v>
      </c>
      <c r="CN16" s="13">
        <f t="shared" si="13"/>
        <v>3316</v>
      </c>
      <c r="CO16" s="13">
        <f t="shared" si="14"/>
        <v>2327</v>
      </c>
      <c r="CP16" s="13">
        <f t="shared" si="15"/>
        <v>3362</v>
      </c>
      <c r="CQ16" s="13">
        <f t="shared" si="16"/>
        <v>2575</v>
      </c>
      <c r="CR16" s="13" t="s">
        <v>30</v>
      </c>
      <c r="CS16" s="13" t="s">
        <v>30</v>
      </c>
      <c r="CT16" s="14" t="s">
        <v>30</v>
      </c>
      <c r="CU16" s="4"/>
      <c r="CV16" s="79">
        <v>0</v>
      </c>
      <c r="CW16" s="13">
        <v>1</v>
      </c>
      <c r="CX16" s="13">
        <v>0</v>
      </c>
      <c r="CY16" s="13">
        <v>0</v>
      </c>
      <c r="CZ16" s="13">
        <v>0</v>
      </c>
      <c r="DA16" s="13" t="s">
        <v>30</v>
      </c>
      <c r="DB16" s="13" t="s">
        <v>30</v>
      </c>
      <c r="DC16" s="14" t="s">
        <v>30</v>
      </c>
      <c r="DD16" s="4"/>
      <c r="DE16" s="79">
        <v>19</v>
      </c>
      <c r="DF16" s="13">
        <v>25</v>
      </c>
      <c r="DG16" s="13">
        <v>6</v>
      </c>
      <c r="DH16" s="13">
        <v>4</v>
      </c>
      <c r="DI16" s="13">
        <v>4</v>
      </c>
      <c r="DJ16" s="13" t="s">
        <v>30</v>
      </c>
      <c r="DK16" s="13" t="s">
        <v>30</v>
      </c>
      <c r="DL16" s="14" t="s">
        <v>30</v>
      </c>
      <c r="DM16" s="4"/>
      <c r="DN16" s="79">
        <v>49</v>
      </c>
      <c r="DO16" s="13">
        <v>29</v>
      </c>
      <c r="DP16" s="13">
        <v>13</v>
      </c>
      <c r="DQ16" s="14">
        <v>2</v>
      </c>
      <c r="DR16" s="79">
        <v>0</v>
      </c>
      <c r="DS16" s="73">
        <v>0</v>
      </c>
      <c r="DT16" s="4"/>
      <c r="DU16" s="71">
        <v>5143</v>
      </c>
      <c r="DV16" s="72">
        <v>5696</v>
      </c>
      <c r="DW16" s="72">
        <v>4144</v>
      </c>
      <c r="DX16" s="72">
        <v>5853</v>
      </c>
      <c r="DY16" s="72">
        <v>5789</v>
      </c>
      <c r="DZ16" s="72" t="s">
        <v>30</v>
      </c>
      <c r="EA16" s="72" t="s">
        <v>30</v>
      </c>
      <c r="EB16" s="73" t="s">
        <v>30</v>
      </c>
      <c r="EC16" s="4"/>
      <c r="ED16" s="87" t="s">
        <v>41</v>
      </c>
    </row>
    <row r="17" spans="1:134" x14ac:dyDescent="0.25">
      <c r="A17" s="86" t="s">
        <v>42</v>
      </c>
      <c r="B17" s="70">
        <v>36968</v>
      </c>
      <c r="C17" s="13">
        <v>35178</v>
      </c>
      <c r="D17" s="13">
        <v>34210</v>
      </c>
      <c r="E17" s="13">
        <v>34611</v>
      </c>
      <c r="F17" s="13">
        <v>31783</v>
      </c>
      <c r="G17" s="13">
        <v>33344</v>
      </c>
      <c r="H17" s="13">
        <v>30865</v>
      </c>
      <c r="I17" s="14">
        <v>28417</v>
      </c>
      <c r="J17" s="4"/>
      <c r="K17" s="70">
        <v>1320</v>
      </c>
      <c r="L17" s="13">
        <v>1304</v>
      </c>
      <c r="M17" s="13">
        <v>1151</v>
      </c>
      <c r="N17" s="13">
        <v>1046</v>
      </c>
      <c r="O17" s="13">
        <v>948</v>
      </c>
      <c r="P17" s="13">
        <v>814</v>
      </c>
      <c r="Q17" s="13">
        <v>547</v>
      </c>
      <c r="R17" s="14">
        <v>233</v>
      </c>
      <c r="S17" s="4"/>
      <c r="T17" s="71">
        <f t="shared" si="7"/>
        <v>38288</v>
      </c>
      <c r="U17" s="72">
        <f t="shared" si="8"/>
        <v>36482</v>
      </c>
      <c r="V17" s="72">
        <f t="shared" si="9"/>
        <v>35361</v>
      </c>
      <c r="W17" s="72">
        <f t="shared" si="10"/>
        <v>35657</v>
      </c>
      <c r="X17" s="72">
        <f t="shared" si="11"/>
        <v>32731</v>
      </c>
      <c r="Y17" s="72">
        <f>G17+P17</f>
        <v>34158</v>
      </c>
      <c r="Z17" s="72">
        <f>H17+Q17</f>
        <v>31412</v>
      </c>
      <c r="AA17" s="73">
        <f>I17+R17</f>
        <v>28650</v>
      </c>
      <c r="AB17" s="4"/>
      <c r="AC17" s="74">
        <v>105</v>
      </c>
      <c r="AD17" s="12">
        <v>165</v>
      </c>
      <c r="AE17" s="13">
        <v>274</v>
      </c>
      <c r="AF17" s="13">
        <v>402</v>
      </c>
      <c r="AG17" s="13">
        <v>748</v>
      </c>
      <c r="AH17" s="13">
        <v>1057</v>
      </c>
      <c r="AI17" s="13">
        <v>1133</v>
      </c>
      <c r="AJ17" s="14">
        <v>1582</v>
      </c>
      <c r="AK17" s="4"/>
      <c r="AL17" s="71">
        <v>1539</v>
      </c>
      <c r="AM17" s="58">
        <v>1279</v>
      </c>
      <c r="AN17" s="58">
        <v>1400</v>
      </c>
      <c r="AO17" s="72">
        <v>1241</v>
      </c>
      <c r="AP17" s="58">
        <v>940</v>
      </c>
      <c r="AQ17" s="72">
        <v>779</v>
      </c>
      <c r="AR17" s="58">
        <v>627</v>
      </c>
      <c r="AS17" s="73">
        <v>225</v>
      </c>
      <c r="AT17" s="4"/>
      <c r="AU17" s="71">
        <f t="shared" si="1"/>
        <v>1644</v>
      </c>
      <c r="AV17" s="58">
        <f t="shared" si="2"/>
        <v>1444</v>
      </c>
      <c r="AW17" s="58">
        <f t="shared" si="3"/>
        <v>1674</v>
      </c>
      <c r="AX17" s="72">
        <f t="shared" si="4"/>
        <v>1643</v>
      </c>
      <c r="AY17" s="58">
        <f t="shared" si="5"/>
        <v>1688</v>
      </c>
      <c r="AZ17" s="72">
        <f>AH17+AQ17</f>
        <v>1836</v>
      </c>
      <c r="BA17" s="58">
        <f>AI17+AR17</f>
        <v>1760</v>
      </c>
      <c r="BB17" s="73">
        <f>AJ17+AS17</f>
        <v>1807</v>
      </c>
      <c r="BC17" s="4"/>
      <c r="BD17" s="71">
        <v>2602</v>
      </c>
      <c r="BE17" s="12">
        <v>2695</v>
      </c>
      <c r="BF17" s="13">
        <v>2450</v>
      </c>
      <c r="BG17" s="13">
        <v>2164</v>
      </c>
      <c r="BH17" s="13">
        <v>1582</v>
      </c>
      <c r="BI17" s="13">
        <v>1671</v>
      </c>
      <c r="BJ17" s="13">
        <v>1725</v>
      </c>
      <c r="BK17" s="14">
        <v>1088</v>
      </c>
      <c r="BL17" s="4"/>
      <c r="BM17" s="70">
        <v>18</v>
      </c>
      <c r="BN17" s="13">
        <v>45</v>
      </c>
      <c r="BO17" s="13">
        <v>29</v>
      </c>
      <c r="BP17" s="13">
        <v>27</v>
      </c>
      <c r="BQ17" s="13">
        <v>16</v>
      </c>
      <c r="BR17" s="13">
        <v>41</v>
      </c>
      <c r="BS17" s="14">
        <v>42</v>
      </c>
      <c r="BT17" s="4"/>
      <c r="BU17" s="79">
        <v>16403</v>
      </c>
      <c r="BV17" s="13">
        <v>14342</v>
      </c>
      <c r="BW17" s="13">
        <v>12010</v>
      </c>
      <c r="BX17" s="13">
        <v>10328</v>
      </c>
      <c r="BY17" s="13">
        <v>7047</v>
      </c>
      <c r="BZ17" s="13">
        <v>5696</v>
      </c>
      <c r="CA17" s="13">
        <v>5044</v>
      </c>
      <c r="CB17" s="14">
        <v>3191</v>
      </c>
      <c r="CC17" s="4"/>
      <c r="CD17" s="81">
        <v>284</v>
      </c>
      <c r="CE17" s="82">
        <v>594</v>
      </c>
      <c r="CF17" s="82">
        <v>1159</v>
      </c>
      <c r="CG17" s="82">
        <v>1492</v>
      </c>
      <c r="CH17" s="82">
        <v>1656</v>
      </c>
      <c r="CI17" s="82">
        <v>2734</v>
      </c>
      <c r="CJ17" s="82">
        <v>3761</v>
      </c>
      <c r="CK17" s="83">
        <v>4495</v>
      </c>
      <c r="CL17" s="4"/>
      <c r="CM17" s="71">
        <f t="shared" si="12"/>
        <v>16687</v>
      </c>
      <c r="CN17" s="13">
        <f t="shared" si="13"/>
        <v>14936</v>
      </c>
      <c r="CO17" s="13">
        <f t="shared" si="14"/>
        <v>13169</v>
      </c>
      <c r="CP17" s="13">
        <f t="shared" si="15"/>
        <v>11820</v>
      </c>
      <c r="CQ17" s="13">
        <f t="shared" si="16"/>
        <v>8703</v>
      </c>
      <c r="CR17" s="13">
        <f>BZ17+CI17</f>
        <v>8430</v>
      </c>
      <c r="CS17" s="13">
        <f>CA17+CJ17</f>
        <v>8805</v>
      </c>
      <c r="CT17" s="14">
        <f>CB17+CK17</f>
        <v>7686</v>
      </c>
      <c r="CU17" s="4"/>
      <c r="CV17" s="79">
        <v>13</v>
      </c>
      <c r="CW17" s="13">
        <v>5</v>
      </c>
      <c r="CX17" s="13">
        <v>6</v>
      </c>
      <c r="CY17" s="13">
        <v>15</v>
      </c>
      <c r="CZ17" s="13">
        <v>16</v>
      </c>
      <c r="DA17" s="13">
        <v>12</v>
      </c>
      <c r="DB17" s="13">
        <v>99</v>
      </c>
      <c r="DC17" s="14">
        <v>12</v>
      </c>
      <c r="DD17" s="4"/>
      <c r="DE17" s="79">
        <v>1170</v>
      </c>
      <c r="DF17" s="13">
        <v>1456</v>
      </c>
      <c r="DG17" s="13">
        <v>1651</v>
      </c>
      <c r="DH17" s="13">
        <v>1973</v>
      </c>
      <c r="DI17" s="13">
        <v>1782</v>
      </c>
      <c r="DJ17" s="13">
        <v>1598</v>
      </c>
      <c r="DK17" s="13">
        <v>1629</v>
      </c>
      <c r="DL17" s="14">
        <v>1694</v>
      </c>
      <c r="DM17" s="4"/>
      <c r="DN17" s="79">
        <v>72</v>
      </c>
      <c r="DO17" s="13">
        <v>50</v>
      </c>
      <c r="DP17" s="13">
        <v>45</v>
      </c>
      <c r="DQ17" s="14">
        <v>19</v>
      </c>
      <c r="DR17" s="79">
        <v>33</v>
      </c>
      <c r="DS17" s="73">
        <v>0</v>
      </c>
      <c r="DT17" s="4"/>
      <c r="DU17" s="71">
        <v>60387</v>
      </c>
      <c r="DV17" s="72">
        <v>56987</v>
      </c>
      <c r="DW17" s="72">
        <v>54329</v>
      </c>
      <c r="DX17" s="72">
        <v>53702</v>
      </c>
      <c r="DY17" s="72">
        <v>46954</v>
      </c>
      <c r="DZ17" s="72">
        <v>47753</v>
      </c>
      <c r="EA17" s="72">
        <v>45481</v>
      </c>
      <c r="EB17" s="73">
        <v>40994</v>
      </c>
      <c r="EC17" s="4"/>
      <c r="ED17" s="87" t="s">
        <v>42</v>
      </c>
    </row>
    <row r="18" spans="1:134" x14ac:dyDescent="0.25">
      <c r="A18" s="86" t="s">
        <v>43</v>
      </c>
      <c r="B18" s="70">
        <v>14510</v>
      </c>
      <c r="C18" s="13">
        <v>15697</v>
      </c>
      <c r="D18" s="13">
        <v>14888</v>
      </c>
      <c r="E18" s="13">
        <v>15018</v>
      </c>
      <c r="F18" s="13">
        <v>14410</v>
      </c>
      <c r="G18" s="13">
        <v>16153</v>
      </c>
      <c r="H18" s="13" t="s">
        <v>30</v>
      </c>
      <c r="I18" s="14" t="s">
        <v>30</v>
      </c>
      <c r="J18" s="4"/>
      <c r="K18" s="70">
        <v>309</v>
      </c>
      <c r="L18" s="13">
        <v>183</v>
      </c>
      <c r="M18" s="13">
        <v>151</v>
      </c>
      <c r="N18" s="13">
        <v>282</v>
      </c>
      <c r="O18" s="13">
        <v>175</v>
      </c>
      <c r="P18" s="13">
        <v>127</v>
      </c>
      <c r="Q18" s="13" t="s">
        <v>30</v>
      </c>
      <c r="R18" s="14" t="s">
        <v>30</v>
      </c>
      <c r="S18" s="4"/>
      <c r="T18" s="71">
        <f t="shared" si="7"/>
        <v>14819</v>
      </c>
      <c r="U18" s="72">
        <f t="shared" si="8"/>
        <v>15880</v>
      </c>
      <c r="V18" s="72">
        <f t="shared" si="9"/>
        <v>15039</v>
      </c>
      <c r="W18" s="72">
        <f t="shared" si="10"/>
        <v>15300</v>
      </c>
      <c r="X18" s="72">
        <f t="shared" si="11"/>
        <v>14585</v>
      </c>
      <c r="Y18" s="72">
        <f t="shared" ref="Y18:Y32" si="26">G18+P18</f>
        <v>16280</v>
      </c>
      <c r="Z18" s="72" t="s">
        <v>30</v>
      </c>
      <c r="AA18" s="73" t="s">
        <v>30</v>
      </c>
      <c r="AB18" s="4"/>
      <c r="AC18" s="74">
        <v>15</v>
      </c>
      <c r="AD18" s="12">
        <v>52</v>
      </c>
      <c r="AE18" s="13">
        <v>67</v>
      </c>
      <c r="AF18" s="13">
        <v>110</v>
      </c>
      <c r="AG18" s="13">
        <v>165</v>
      </c>
      <c r="AH18" s="13">
        <v>118</v>
      </c>
      <c r="AI18" s="13" t="s">
        <v>30</v>
      </c>
      <c r="AJ18" s="14" t="s">
        <v>30</v>
      </c>
      <c r="AK18" s="4"/>
      <c r="AL18" s="71">
        <v>290</v>
      </c>
      <c r="AM18" s="58">
        <v>309</v>
      </c>
      <c r="AN18" s="58">
        <v>232</v>
      </c>
      <c r="AO18" s="72">
        <v>184</v>
      </c>
      <c r="AP18" s="58">
        <v>183</v>
      </c>
      <c r="AQ18" s="72">
        <v>34</v>
      </c>
      <c r="AR18" s="72" t="s">
        <v>30</v>
      </c>
      <c r="AS18" s="73" t="s">
        <v>30</v>
      </c>
      <c r="AT18" s="4"/>
      <c r="AU18" s="71">
        <f t="shared" si="1"/>
        <v>305</v>
      </c>
      <c r="AV18" s="58">
        <f t="shared" si="2"/>
        <v>361</v>
      </c>
      <c r="AW18" s="58">
        <f t="shared" si="3"/>
        <v>299</v>
      </c>
      <c r="AX18" s="72">
        <f t="shared" si="4"/>
        <v>294</v>
      </c>
      <c r="AY18" s="58">
        <f t="shared" si="5"/>
        <v>348</v>
      </c>
      <c r="AZ18" s="72" t="s">
        <v>30</v>
      </c>
      <c r="BA18" s="72" t="s">
        <v>30</v>
      </c>
      <c r="BB18" s="73" t="s">
        <v>30</v>
      </c>
      <c r="BC18" s="4"/>
      <c r="BD18" s="71">
        <v>779</v>
      </c>
      <c r="BE18" s="12">
        <v>1064</v>
      </c>
      <c r="BF18" s="13">
        <v>1242</v>
      </c>
      <c r="BG18" s="13">
        <v>1501</v>
      </c>
      <c r="BH18" s="13">
        <v>1081</v>
      </c>
      <c r="BI18" s="13" t="s">
        <v>30</v>
      </c>
      <c r="BJ18" s="13" t="s">
        <v>30</v>
      </c>
      <c r="BK18" s="14" t="s">
        <v>30</v>
      </c>
      <c r="BL18" s="4"/>
      <c r="BM18" s="70">
        <v>19</v>
      </c>
      <c r="BN18" s="13">
        <v>14</v>
      </c>
      <c r="BO18" s="13">
        <v>20</v>
      </c>
      <c r="BP18" s="13">
        <v>15</v>
      </c>
      <c r="BQ18" s="13">
        <v>55</v>
      </c>
      <c r="BR18" s="13" t="s">
        <v>30</v>
      </c>
      <c r="BS18" s="14" t="s">
        <v>30</v>
      </c>
      <c r="BT18" s="4"/>
      <c r="BU18" s="79">
        <v>9187</v>
      </c>
      <c r="BV18" s="13">
        <v>8218</v>
      </c>
      <c r="BW18" s="13">
        <v>7691</v>
      </c>
      <c r="BX18" s="13">
        <v>8184</v>
      </c>
      <c r="BY18" s="13">
        <v>6858</v>
      </c>
      <c r="BZ18" s="13">
        <v>5927</v>
      </c>
      <c r="CA18" s="13" t="s">
        <v>30</v>
      </c>
      <c r="CB18" s="14" t="s">
        <v>30</v>
      </c>
      <c r="CC18" s="4"/>
      <c r="CD18" s="81">
        <v>315</v>
      </c>
      <c r="CE18" s="82">
        <v>643</v>
      </c>
      <c r="CF18" s="82">
        <v>953</v>
      </c>
      <c r="CG18" s="82">
        <v>1329</v>
      </c>
      <c r="CH18" s="82">
        <v>1991</v>
      </c>
      <c r="CI18" s="82">
        <v>2516</v>
      </c>
      <c r="CJ18" s="82" t="s">
        <v>30</v>
      </c>
      <c r="CK18" s="83" t="s">
        <v>30</v>
      </c>
      <c r="CL18" s="4"/>
      <c r="CM18" s="71">
        <f t="shared" si="12"/>
        <v>9502</v>
      </c>
      <c r="CN18" s="13">
        <f t="shared" si="13"/>
        <v>8861</v>
      </c>
      <c r="CO18" s="13">
        <f t="shared" si="14"/>
        <v>8644</v>
      </c>
      <c r="CP18" s="13">
        <f t="shared" si="15"/>
        <v>9513</v>
      </c>
      <c r="CQ18" s="13">
        <f t="shared" si="16"/>
        <v>8849</v>
      </c>
      <c r="CR18" s="13">
        <f t="shared" ref="CR18:CR33" si="27">BZ18+CI18</f>
        <v>8443</v>
      </c>
      <c r="CS18" s="13" t="s">
        <v>30</v>
      </c>
      <c r="CT18" s="14" t="s">
        <v>30</v>
      </c>
      <c r="CU18" s="4"/>
      <c r="CV18" s="79">
        <v>0</v>
      </c>
      <c r="CW18" s="13">
        <v>3</v>
      </c>
      <c r="CX18" s="13">
        <v>1</v>
      </c>
      <c r="CY18" s="13">
        <v>3</v>
      </c>
      <c r="CZ18" s="13">
        <v>3</v>
      </c>
      <c r="DA18" s="13">
        <v>3</v>
      </c>
      <c r="DB18" s="13" t="s">
        <v>30</v>
      </c>
      <c r="DC18" s="14" t="s">
        <v>30</v>
      </c>
      <c r="DD18" s="4"/>
      <c r="DE18" s="79">
        <v>1339</v>
      </c>
      <c r="DF18" s="13">
        <v>1259</v>
      </c>
      <c r="DG18" s="13">
        <v>1311</v>
      </c>
      <c r="DH18" s="13">
        <v>1527</v>
      </c>
      <c r="DI18" s="13">
        <v>1417</v>
      </c>
      <c r="DJ18" s="13">
        <v>1428</v>
      </c>
      <c r="DK18" s="13" t="s">
        <v>30</v>
      </c>
      <c r="DL18" s="14" t="s">
        <v>30</v>
      </c>
      <c r="DM18" s="4"/>
      <c r="DN18" s="79">
        <v>52</v>
      </c>
      <c r="DO18" s="13">
        <v>39</v>
      </c>
      <c r="DP18" s="13">
        <v>68</v>
      </c>
      <c r="DQ18" s="14">
        <v>37</v>
      </c>
      <c r="DR18" s="79">
        <v>8</v>
      </c>
      <c r="DS18" s="73">
        <v>0</v>
      </c>
      <c r="DT18" s="4"/>
      <c r="DU18" s="71">
        <v>26855</v>
      </c>
      <c r="DV18" s="72">
        <v>27560</v>
      </c>
      <c r="DW18" s="72">
        <v>26722</v>
      </c>
      <c r="DX18" s="72">
        <v>28409</v>
      </c>
      <c r="DY18" s="72">
        <v>26493</v>
      </c>
      <c r="DZ18" s="72">
        <v>27455</v>
      </c>
      <c r="EA18" s="72">
        <v>1968</v>
      </c>
      <c r="EB18" s="73" t="s">
        <v>30</v>
      </c>
      <c r="EC18" s="4"/>
      <c r="ED18" s="87" t="s">
        <v>43</v>
      </c>
    </row>
    <row r="19" spans="1:134" x14ac:dyDescent="0.25">
      <c r="A19" s="86" t="s">
        <v>44</v>
      </c>
      <c r="B19" s="70">
        <v>33067</v>
      </c>
      <c r="C19" s="13">
        <v>31510</v>
      </c>
      <c r="D19" s="13">
        <v>32831</v>
      </c>
      <c r="E19" s="13">
        <v>32400</v>
      </c>
      <c r="F19" s="13">
        <v>32030</v>
      </c>
      <c r="G19" s="13">
        <v>29309</v>
      </c>
      <c r="H19" s="13">
        <v>25584</v>
      </c>
      <c r="I19" s="14">
        <v>23399</v>
      </c>
      <c r="J19" s="4"/>
      <c r="K19" s="70">
        <v>2706</v>
      </c>
      <c r="L19" s="13">
        <v>2059</v>
      </c>
      <c r="M19" s="13">
        <v>2046</v>
      </c>
      <c r="N19" s="13">
        <v>1585</v>
      </c>
      <c r="O19" s="13">
        <v>1899</v>
      </c>
      <c r="P19" s="13">
        <v>2019</v>
      </c>
      <c r="Q19" s="13">
        <v>2166</v>
      </c>
      <c r="R19" s="14">
        <v>2447</v>
      </c>
      <c r="S19" s="4"/>
      <c r="T19" s="71">
        <f t="shared" si="7"/>
        <v>35773</v>
      </c>
      <c r="U19" s="72">
        <f t="shared" si="8"/>
        <v>33569</v>
      </c>
      <c r="V19" s="72">
        <f t="shared" si="9"/>
        <v>34877</v>
      </c>
      <c r="W19" s="72">
        <f t="shared" si="10"/>
        <v>33985</v>
      </c>
      <c r="X19" s="72">
        <f t="shared" si="11"/>
        <v>33929</v>
      </c>
      <c r="Y19" s="72">
        <f t="shared" si="26"/>
        <v>31328</v>
      </c>
      <c r="Z19" s="72">
        <f t="shared" ref="Z19:Z32" si="28">H19+Q19</f>
        <v>27750</v>
      </c>
      <c r="AA19" s="73">
        <f t="shared" ref="AA19:AA32" si="29">I19+R19</f>
        <v>25846</v>
      </c>
      <c r="AB19" s="4"/>
      <c r="AC19" s="74">
        <v>118</v>
      </c>
      <c r="AD19" s="12">
        <v>195</v>
      </c>
      <c r="AE19" s="13">
        <v>355</v>
      </c>
      <c r="AF19" s="13">
        <v>459</v>
      </c>
      <c r="AG19" s="13">
        <v>491</v>
      </c>
      <c r="AH19" s="13">
        <v>775</v>
      </c>
      <c r="AI19" s="13">
        <v>879</v>
      </c>
      <c r="AJ19" s="14">
        <v>1123</v>
      </c>
      <c r="AK19" s="4"/>
      <c r="AL19" s="71">
        <v>2631</v>
      </c>
      <c r="AM19" s="58">
        <v>2516</v>
      </c>
      <c r="AN19" s="58">
        <v>2159</v>
      </c>
      <c r="AO19" s="72">
        <v>2386</v>
      </c>
      <c r="AP19" s="58">
        <v>1599</v>
      </c>
      <c r="AQ19" s="72">
        <v>1517</v>
      </c>
      <c r="AR19" s="58">
        <v>1167</v>
      </c>
      <c r="AS19" s="73">
        <v>837</v>
      </c>
      <c r="AT19" s="4"/>
      <c r="AU19" s="71">
        <f t="shared" si="1"/>
        <v>2749</v>
      </c>
      <c r="AV19" s="58">
        <f t="shared" si="2"/>
        <v>2711</v>
      </c>
      <c r="AW19" s="58">
        <f t="shared" si="3"/>
        <v>2514</v>
      </c>
      <c r="AX19" s="72">
        <f t="shared" si="4"/>
        <v>2845</v>
      </c>
      <c r="AY19" s="58">
        <f t="shared" si="5"/>
        <v>2090</v>
      </c>
      <c r="AZ19" s="72">
        <f t="shared" ref="AZ19:AZ33" si="30">AH19+AQ19</f>
        <v>2292</v>
      </c>
      <c r="BA19" s="58">
        <f t="shared" ref="BA19:BA33" si="31">AI19+AR19</f>
        <v>2046</v>
      </c>
      <c r="BB19" s="73">
        <f t="shared" ref="BB19:BB33" si="32">AJ19+AS19</f>
        <v>1960</v>
      </c>
      <c r="BC19" s="4"/>
      <c r="BD19" s="71">
        <v>1552</v>
      </c>
      <c r="BE19" s="12">
        <v>1330</v>
      </c>
      <c r="BF19" s="13">
        <v>1290</v>
      </c>
      <c r="BG19" s="13">
        <v>1295</v>
      </c>
      <c r="BH19" s="13">
        <v>1178</v>
      </c>
      <c r="BI19" s="13">
        <v>908</v>
      </c>
      <c r="BJ19" s="13">
        <v>856</v>
      </c>
      <c r="BK19" s="14">
        <v>562</v>
      </c>
      <c r="BL19" s="4"/>
      <c r="BM19" s="70">
        <v>151</v>
      </c>
      <c r="BN19" s="13">
        <v>121</v>
      </c>
      <c r="BO19" s="13">
        <v>282</v>
      </c>
      <c r="BP19" s="13">
        <v>370</v>
      </c>
      <c r="BQ19" s="13">
        <v>406</v>
      </c>
      <c r="BR19" s="13">
        <v>328</v>
      </c>
      <c r="BS19" s="14">
        <v>377</v>
      </c>
      <c r="BT19" s="4"/>
      <c r="BU19" s="79">
        <v>20095</v>
      </c>
      <c r="BV19" s="13">
        <v>18065</v>
      </c>
      <c r="BW19" s="13">
        <v>16789</v>
      </c>
      <c r="BX19" s="13">
        <v>15752</v>
      </c>
      <c r="BY19" s="13">
        <v>14102</v>
      </c>
      <c r="BZ19" s="13">
        <v>12712</v>
      </c>
      <c r="CA19" s="13">
        <v>9018</v>
      </c>
      <c r="CB19" s="14">
        <v>6008</v>
      </c>
      <c r="CC19" s="4"/>
      <c r="CD19" s="81">
        <v>1312</v>
      </c>
      <c r="CE19" s="82">
        <v>2056</v>
      </c>
      <c r="CF19" s="82">
        <v>2801</v>
      </c>
      <c r="CG19" s="82">
        <v>3345</v>
      </c>
      <c r="CH19" s="82">
        <v>4257</v>
      </c>
      <c r="CI19" s="82">
        <v>4750</v>
      </c>
      <c r="CJ19" s="82">
        <v>4959</v>
      </c>
      <c r="CK19" s="83">
        <v>5157</v>
      </c>
      <c r="CL19" s="4"/>
      <c r="CM19" s="71">
        <f t="shared" si="12"/>
        <v>21407</v>
      </c>
      <c r="CN19" s="13">
        <f t="shared" si="13"/>
        <v>20121</v>
      </c>
      <c r="CO19" s="13">
        <f t="shared" si="14"/>
        <v>19590</v>
      </c>
      <c r="CP19" s="13">
        <f t="shared" si="15"/>
        <v>19097</v>
      </c>
      <c r="CQ19" s="13">
        <f t="shared" si="16"/>
        <v>18359</v>
      </c>
      <c r="CR19" s="13">
        <f t="shared" si="27"/>
        <v>17462</v>
      </c>
      <c r="CS19" s="13">
        <f t="shared" ref="CS19:CS33" si="33">CA19+CJ19</f>
        <v>13977</v>
      </c>
      <c r="CT19" s="14">
        <f t="shared" ref="CT19:CT33" si="34">CB19+CK19</f>
        <v>11165</v>
      </c>
      <c r="CU19" s="4"/>
      <c r="CV19" s="79">
        <v>18</v>
      </c>
      <c r="CW19" s="13">
        <v>42</v>
      </c>
      <c r="CX19" s="13">
        <v>22</v>
      </c>
      <c r="CY19" s="13">
        <v>66</v>
      </c>
      <c r="CZ19" s="13">
        <v>68</v>
      </c>
      <c r="DA19" s="13">
        <v>56</v>
      </c>
      <c r="DB19" s="13">
        <v>62</v>
      </c>
      <c r="DC19" s="14">
        <v>62</v>
      </c>
      <c r="DD19" s="4"/>
      <c r="DE19" s="79">
        <v>2647</v>
      </c>
      <c r="DF19" s="13">
        <v>1739</v>
      </c>
      <c r="DG19" s="13">
        <v>1522</v>
      </c>
      <c r="DH19" s="13">
        <v>1461</v>
      </c>
      <c r="DI19" s="13">
        <v>1588</v>
      </c>
      <c r="DJ19" s="13">
        <v>1456</v>
      </c>
      <c r="DK19" s="13">
        <v>1324</v>
      </c>
      <c r="DL19" s="14">
        <v>1519</v>
      </c>
      <c r="DM19" s="4"/>
      <c r="DN19" s="79">
        <v>207</v>
      </c>
      <c r="DO19" s="13">
        <v>230</v>
      </c>
      <c r="DP19" s="13">
        <v>283</v>
      </c>
      <c r="DQ19" s="14">
        <v>177</v>
      </c>
      <c r="DR19" s="79">
        <v>208</v>
      </c>
      <c r="DS19" s="73">
        <v>8</v>
      </c>
      <c r="DT19" s="4"/>
      <c r="DU19" s="71">
        <v>64880</v>
      </c>
      <c r="DV19" s="72">
        <v>59871</v>
      </c>
      <c r="DW19" s="72">
        <v>60201</v>
      </c>
      <c r="DX19" s="72">
        <v>59240</v>
      </c>
      <c r="DY19" s="72">
        <v>57568</v>
      </c>
      <c r="DZ19" s="72">
        <v>53884</v>
      </c>
      <c r="EA19" s="72">
        <v>46329</v>
      </c>
      <c r="EB19" s="73">
        <v>41477</v>
      </c>
      <c r="EC19" s="4"/>
      <c r="ED19" s="87" t="s">
        <v>44</v>
      </c>
    </row>
    <row r="20" spans="1:134" x14ac:dyDescent="0.25">
      <c r="A20" s="86" t="s">
        <v>45</v>
      </c>
      <c r="B20" s="70">
        <v>528917</v>
      </c>
      <c r="C20" s="13">
        <v>552034</v>
      </c>
      <c r="D20" s="13">
        <v>572004</v>
      </c>
      <c r="E20" s="13">
        <v>604452</v>
      </c>
      <c r="F20" s="13">
        <v>607576</v>
      </c>
      <c r="G20" s="13">
        <v>603640</v>
      </c>
      <c r="H20" s="13">
        <v>594401</v>
      </c>
      <c r="I20" s="14">
        <v>585729</v>
      </c>
      <c r="J20" s="4"/>
      <c r="K20" s="70">
        <v>40421</v>
      </c>
      <c r="L20" s="13">
        <v>41261</v>
      </c>
      <c r="M20" s="13">
        <v>42158</v>
      </c>
      <c r="N20" s="13">
        <v>39606</v>
      </c>
      <c r="O20" s="13">
        <v>35696</v>
      </c>
      <c r="P20" s="13">
        <v>35930</v>
      </c>
      <c r="Q20" s="13">
        <v>32645</v>
      </c>
      <c r="R20" s="14">
        <v>31612</v>
      </c>
      <c r="S20" s="4"/>
      <c r="T20" s="71">
        <f t="shared" si="7"/>
        <v>569338</v>
      </c>
      <c r="U20" s="72">
        <f t="shared" si="8"/>
        <v>593295</v>
      </c>
      <c r="V20" s="72">
        <f t="shared" si="9"/>
        <v>614162</v>
      </c>
      <c r="W20" s="72">
        <f t="shared" si="10"/>
        <v>644058</v>
      </c>
      <c r="X20" s="72">
        <f t="shared" si="11"/>
        <v>643272</v>
      </c>
      <c r="Y20" s="72">
        <f t="shared" si="26"/>
        <v>639570</v>
      </c>
      <c r="Z20" s="72">
        <f t="shared" si="28"/>
        <v>627046</v>
      </c>
      <c r="AA20" s="73">
        <f t="shared" si="29"/>
        <v>617341</v>
      </c>
      <c r="AB20" s="4"/>
      <c r="AC20" s="74">
        <v>415</v>
      </c>
      <c r="AD20" s="12">
        <v>567</v>
      </c>
      <c r="AE20" s="13">
        <v>1832</v>
      </c>
      <c r="AF20" s="13">
        <v>4543</v>
      </c>
      <c r="AG20" s="13">
        <v>8039</v>
      </c>
      <c r="AH20" s="13">
        <v>14508</v>
      </c>
      <c r="AI20" s="13">
        <v>21075</v>
      </c>
      <c r="AJ20" s="14">
        <v>26484</v>
      </c>
      <c r="AK20" s="4"/>
      <c r="AL20" s="71">
        <v>34733</v>
      </c>
      <c r="AM20" s="58">
        <v>35083</v>
      </c>
      <c r="AN20" s="58">
        <v>35561</v>
      </c>
      <c r="AO20" s="72">
        <v>35459</v>
      </c>
      <c r="AP20" s="58">
        <v>33426</v>
      </c>
      <c r="AQ20" s="72">
        <v>30588</v>
      </c>
      <c r="AR20" s="58">
        <v>25547</v>
      </c>
      <c r="AS20" s="73">
        <v>22551</v>
      </c>
      <c r="AT20" s="4"/>
      <c r="AU20" s="71">
        <f t="shared" si="1"/>
        <v>35148</v>
      </c>
      <c r="AV20" s="58">
        <f t="shared" si="2"/>
        <v>35650</v>
      </c>
      <c r="AW20" s="58">
        <f t="shared" si="3"/>
        <v>37393</v>
      </c>
      <c r="AX20" s="72">
        <f t="shared" si="4"/>
        <v>40002</v>
      </c>
      <c r="AY20" s="58">
        <f t="shared" si="5"/>
        <v>41465</v>
      </c>
      <c r="AZ20" s="72">
        <f t="shared" si="30"/>
        <v>45096</v>
      </c>
      <c r="BA20" s="58">
        <f t="shared" si="31"/>
        <v>46622</v>
      </c>
      <c r="BB20" s="73">
        <f t="shared" si="32"/>
        <v>49035</v>
      </c>
      <c r="BC20" s="4"/>
      <c r="BD20" s="71">
        <v>65588</v>
      </c>
      <c r="BE20" s="12">
        <v>69792</v>
      </c>
      <c r="BF20" s="13">
        <v>76369</v>
      </c>
      <c r="BG20" s="13">
        <v>81569</v>
      </c>
      <c r="BH20" s="13">
        <v>74264</v>
      </c>
      <c r="BI20" s="13">
        <v>82688</v>
      </c>
      <c r="BJ20" s="13">
        <v>73837</v>
      </c>
      <c r="BK20" s="14">
        <v>75181</v>
      </c>
      <c r="BL20" s="4"/>
      <c r="BM20" s="70">
        <v>947</v>
      </c>
      <c r="BN20" s="13">
        <v>1621</v>
      </c>
      <c r="BO20" s="13">
        <v>1675</v>
      </c>
      <c r="BP20" s="13">
        <v>2303</v>
      </c>
      <c r="BQ20" s="13">
        <v>3001</v>
      </c>
      <c r="BR20" s="13">
        <v>3561</v>
      </c>
      <c r="BS20" s="14">
        <v>3287</v>
      </c>
      <c r="BT20" s="4"/>
      <c r="BU20" s="79">
        <v>319961</v>
      </c>
      <c r="BV20" s="13">
        <v>314043</v>
      </c>
      <c r="BW20" s="13">
        <v>299996</v>
      </c>
      <c r="BX20" s="13">
        <v>293846</v>
      </c>
      <c r="BY20" s="13">
        <v>271157</v>
      </c>
      <c r="BZ20" s="13">
        <v>247777</v>
      </c>
      <c r="CA20" s="13">
        <v>176678</v>
      </c>
      <c r="CB20" s="14">
        <v>147131</v>
      </c>
      <c r="CC20" s="4"/>
      <c r="CD20" s="81">
        <v>12063</v>
      </c>
      <c r="CE20" s="82">
        <v>18552</v>
      </c>
      <c r="CF20" s="82">
        <v>26974</v>
      </c>
      <c r="CG20" s="82">
        <v>42180</v>
      </c>
      <c r="CH20" s="82">
        <v>53686</v>
      </c>
      <c r="CI20" s="82">
        <v>74805</v>
      </c>
      <c r="CJ20" s="82">
        <v>100012</v>
      </c>
      <c r="CK20" s="83">
        <v>131351</v>
      </c>
      <c r="CL20" s="4"/>
      <c r="CM20" s="71">
        <f t="shared" si="12"/>
        <v>332024</v>
      </c>
      <c r="CN20" s="13">
        <f t="shared" si="13"/>
        <v>332595</v>
      </c>
      <c r="CO20" s="13">
        <f t="shared" si="14"/>
        <v>326970</v>
      </c>
      <c r="CP20" s="13">
        <f t="shared" si="15"/>
        <v>336026</v>
      </c>
      <c r="CQ20" s="13">
        <f t="shared" si="16"/>
        <v>324843</v>
      </c>
      <c r="CR20" s="13">
        <f t="shared" si="27"/>
        <v>322582</v>
      </c>
      <c r="CS20" s="13">
        <f t="shared" si="33"/>
        <v>276690</v>
      </c>
      <c r="CT20" s="14">
        <f t="shared" si="34"/>
        <v>278482</v>
      </c>
      <c r="CU20" s="4"/>
      <c r="CV20" s="79">
        <v>378</v>
      </c>
      <c r="CW20" s="13">
        <v>426</v>
      </c>
      <c r="CX20" s="13">
        <v>397</v>
      </c>
      <c r="CY20" s="13">
        <v>451</v>
      </c>
      <c r="CZ20" s="13">
        <v>435</v>
      </c>
      <c r="DA20" s="13">
        <v>329</v>
      </c>
      <c r="DB20" s="13">
        <v>366</v>
      </c>
      <c r="DC20" s="14">
        <v>349</v>
      </c>
      <c r="DD20" s="4"/>
      <c r="DE20" s="79">
        <v>22346</v>
      </c>
      <c r="DF20" s="13">
        <v>22593</v>
      </c>
      <c r="DG20" s="13">
        <v>23663</v>
      </c>
      <c r="DH20" s="13">
        <v>24597</v>
      </c>
      <c r="DI20" s="13">
        <v>23491</v>
      </c>
      <c r="DJ20" s="13">
        <v>23479</v>
      </c>
      <c r="DK20" s="13">
        <v>25091</v>
      </c>
      <c r="DL20" s="14">
        <v>26548</v>
      </c>
      <c r="DM20" s="4"/>
      <c r="DN20" s="79">
        <v>388</v>
      </c>
      <c r="DO20" s="13">
        <v>282</v>
      </c>
      <c r="DP20" s="13">
        <v>191</v>
      </c>
      <c r="DQ20" s="14">
        <v>82</v>
      </c>
      <c r="DR20" s="79">
        <v>10768</v>
      </c>
      <c r="DS20" s="89">
        <v>5206</v>
      </c>
      <c r="DT20" s="4"/>
      <c r="DU20" s="71">
        <v>1040802</v>
      </c>
      <c r="DV20" s="72">
        <v>1066019</v>
      </c>
      <c r="DW20" s="72">
        <v>1081064</v>
      </c>
      <c r="DX20" s="72">
        <v>1129566</v>
      </c>
      <c r="DY20" s="72">
        <v>1110817</v>
      </c>
      <c r="DZ20" s="72">
        <v>1118181</v>
      </c>
      <c r="EA20" s="72">
        <f>1053496+38505</f>
        <v>1092001</v>
      </c>
      <c r="EB20" s="73">
        <f>1050583+37468</f>
        <v>1088051</v>
      </c>
      <c r="EC20" s="4"/>
      <c r="ED20" s="87" t="s">
        <v>45</v>
      </c>
    </row>
    <row r="21" spans="1:134" x14ac:dyDescent="0.25">
      <c r="A21" s="86" t="s">
        <v>46</v>
      </c>
      <c r="B21" s="70">
        <v>11662</v>
      </c>
      <c r="C21" s="13">
        <v>9142</v>
      </c>
      <c r="D21" s="13">
        <v>4824</v>
      </c>
      <c r="E21" s="13">
        <v>5459</v>
      </c>
      <c r="F21" s="13">
        <v>5186</v>
      </c>
      <c r="G21" s="13">
        <v>5277</v>
      </c>
      <c r="H21" s="13">
        <v>5639</v>
      </c>
      <c r="I21" s="14">
        <v>6499</v>
      </c>
      <c r="J21" s="4"/>
      <c r="K21" s="70">
        <v>553</v>
      </c>
      <c r="L21" s="13">
        <v>489</v>
      </c>
      <c r="M21" s="13">
        <v>367</v>
      </c>
      <c r="N21" s="13">
        <v>357</v>
      </c>
      <c r="O21" s="13">
        <v>373</v>
      </c>
      <c r="P21" s="13">
        <v>299</v>
      </c>
      <c r="Q21" s="13">
        <v>289</v>
      </c>
      <c r="R21" s="14">
        <v>372</v>
      </c>
      <c r="S21" s="4"/>
      <c r="T21" s="71">
        <f t="shared" si="7"/>
        <v>12215</v>
      </c>
      <c r="U21" s="72">
        <f t="shared" si="8"/>
        <v>9631</v>
      </c>
      <c r="V21" s="72">
        <f t="shared" si="9"/>
        <v>5191</v>
      </c>
      <c r="W21" s="72">
        <f t="shared" si="10"/>
        <v>5816</v>
      </c>
      <c r="X21" s="72">
        <f t="shared" si="11"/>
        <v>5559</v>
      </c>
      <c r="Y21" s="72">
        <f t="shared" si="26"/>
        <v>5576</v>
      </c>
      <c r="Z21" s="72">
        <f t="shared" si="28"/>
        <v>5928</v>
      </c>
      <c r="AA21" s="73">
        <f t="shared" si="29"/>
        <v>6871</v>
      </c>
      <c r="AB21" s="4"/>
      <c r="AC21" s="74">
        <v>15</v>
      </c>
      <c r="AD21" s="12">
        <v>31</v>
      </c>
      <c r="AE21" s="13">
        <v>73</v>
      </c>
      <c r="AF21" s="13">
        <v>119</v>
      </c>
      <c r="AG21" s="13">
        <v>254</v>
      </c>
      <c r="AH21" s="13">
        <v>330</v>
      </c>
      <c r="AI21" s="13">
        <v>467</v>
      </c>
      <c r="AJ21" s="14">
        <v>585</v>
      </c>
      <c r="AK21" s="4"/>
      <c r="AL21" s="71">
        <v>403</v>
      </c>
      <c r="AM21" s="58">
        <v>323</v>
      </c>
      <c r="AN21" s="58">
        <v>353</v>
      </c>
      <c r="AO21" s="72">
        <v>454</v>
      </c>
      <c r="AP21" s="58">
        <v>472</v>
      </c>
      <c r="AQ21" s="72">
        <v>232</v>
      </c>
      <c r="AR21" s="58">
        <v>188</v>
      </c>
      <c r="AS21" s="73">
        <v>319</v>
      </c>
      <c r="AT21" s="4"/>
      <c r="AU21" s="71">
        <f t="shared" si="1"/>
        <v>418</v>
      </c>
      <c r="AV21" s="58">
        <f t="shared" si="2"/>
        <v>354</v>
      </c>
      <c r="AW21" s="58">
        <f t="shared" si="3"/>
        <v>426</v>
      </c>
      <c r="AX21" s="72">
        <f t="shared" si="4"/>
        <v>573</v>
      </c>
      <c r="AY21" s="58">
        <f t="shared" si="5"/>
        <v>726</v>
      </c>
      <c r="AZ21" s="72">
        <f t="shared" si="30"/>
        <v>562</v>
      </c>
      <c r="BA21" s="58">
        <f t="shared" si="31"/>
        <v>655</v>
      </c>
      <c r="BB21" s="73">
        <f t="shared" si="32"/>
        <v>904</v>
      </c>
      <c r="BC21" s="4"/>
      <c r="BD21" s="71">
        <v>515</v>
      </c>
      <c r="BE21" s="12">
        <v>693</v>
      </c>
      <c r="BF21" s="13">
        <v>493</v>
      </c>
      <c r="BG21" s="13">
        <v>191</v>
      </c>
      <c r="BH21" s="13">
        <v>280</v>
      </c>
      <c r="BI21" s="13">
        <v>193</v>
      </c>
      <c r="BJ21" s="13">
        <v>687</v>
      </c>
      <c r="BK21" s="14">
        <v>287</v>
      </c>
      <c r="BL21" s="4"/>
      <c r="BM21" s="70">
        <v>7</v>
      </c>
      <c r="BN21" s="13">
        <v>16</v>
      </c>
      <c r="BO21" s="13">
        <v>3</v>
      </c>
      <c r="BP21" s="13">
        <v>10</v>
      </c>
      <c r="BQ21" s="13">
        <v>17</v>
      </c>
      <c r="BR21" s="13">
        <v>74</v>
      </c>
      <c r="BS21" s="14">
        <v>36</v>
      </c>
      <c r="BT21" s="4"/>
      <c r="BU21" s="79">
        <v>7020</v>
      </c>
      <c r="BV21" s="13">
        <v>7556</v>
      </c>
      <c r="BW21" s="13">
        <v>6699</v>
      </c>
      <c r="BX21" s="13">
        <v>7125</v>
      </c>
      <c r="BY21" s="13">
        <v>4625</v>
      </c>
      <c r="BZ21" s="13">
        <v>4417</v>
      </c>
      <c r="CA21" s="13">
        <v>5195</v>
      </c>
      <c r="CB21" s="14">
        <v>4748</v>
      </c>
      <c r="CC21" s="4"/>
      <c r="CD21" s="81">
        <v>95</v>
      </c>
      <c r="CE21" s="82">
        <v>187</v>
      </c>
      <c r="CF21" s="82">
        <v>988</v>
      </c>
      <c r="CG21" s="82">
        <v>1387</v>
      </c>
      <c r="CH21" s="82">
        <v>1192</v>
      </c>
      <c r="CI21" s="82">
        <v>1237</v>
      </c>
      <c r="CJ21" s="82">
        <v>2207</v>
      </c>
      <c r="CK21" s="83">
        <v>3882</v>
      </c>
      <c r="CL21" s="4"/>
      <c r="CM21" s="71">
        <f t="shared" si="12"/>
        <v>7115</v>
      </c>
      <c r="CN21" s="13">
        <f t="shared" si="13"/>
        <v>7743</v>
      </c>
      <c r="CO21" s="13">
        <f t="shared" si="14"/>
        <v>7687</v>
      </c>
      <c r="CP21" s="13">
        <f t="shared" si="15"/>
        <v>8512</v>
      </c>
      <c r="CQ21" s="13">
        <f t="shared" si="16"/>
        <v>5817</v>
      </c>
      <c r="CR21" s="13">
        <f t="shared" si="27"/>
        <v>5654</v>
      </c>
      <c r="CS21" s="13">
        <f t="shared" si="33"/>
        <v>7402</v>
      </c>
      <c r="CT21" s="14">
        <f t="shared" si="34"/>
        <v>8630</v>
      </c>
      <c r="CU21" s="4"/>
      <c r="CV21" s="79">
        <v>2</v>
      </c>
      <c r="CW21" s="13">
        <v>8</v>
      </c>
      <c r="CX21" s="13">
        <v>4</v>
      </c>
      <c r="CY21" s="13">
        <v>6</v>
      </c>
      <c r="CZ21" s="13">
        <v>10</v>
      </c>
      <c r="DA21" s="13">
        <v>16</v>
      </c>
      <c r="DB21" s="13">
        <v>1</v>
      </c>
      <c r="DC21" s="14">
        <v>2</v>
      </c>
      <c r="DD21" s="4"/>
      <c r="DE21" s="79">
        <v>120</v>
      </c>
      <c r="DF21" s="13">
        <v>174</v>
      </c>
      <c r="DG21" s="13">
        <v>415</v>
      </c>
      <c r="DH21" s="13">
        <v>508</v>
      </c>
      <c r="DI21" s="13">
        <v>208</v>
      </c>
      <c r="DJ21" s="13">
        <v>29</v>
      </c>
      <c r="DK21" s="13">
        <v>22</v>
      </c>
      <c r="DL21" s="14">
        <v>611</v>
      </c>
      <c r="DM21" s="4"/>
      <c r="DN21" s="79">
        <v>16</v>
      </c>
      <c r="DO21" s="13">
        <v>18</v>
      </c>
      <c r="DP21" s="13">
        <v>4</v>
      </c>
      <c r="DQ21" s="14">
        <v>5</v>
      </c>
      <c r="DR21" s="79">
        <v>0</v>
      </c>
      <c r="DS21" s="73">
        <v>0</v>
      </c>
      <c r="DT21" s="4"/>
      <c r="DU21" s="71">
        <v>20422</v>
      </c>
      <c r="DV21" s="72">
        <v>18635</v>
      </c>
      <c r="DW21" s="72">
        <v>14251</v>
      </c>
      <c r="DX21" s="72">
        <v>15618</v>
      </c>
      <c r="DY21" s="72">
        <v>12614</v>
      </c>
      <c r="DZ21" s="72">
        <v>12059</v>
      </c>
      <c r="EA21" s="72">
        <v>14767</v>
      </c>
      <c r="EB21" s="73">
        <v>17407</v>
      </c>
      <c r="EC21" s="4"/>
      <c r="ED21" s="87" t="s">
        <v>46</v>
      </c>
    </row>
    <row r="22" spans="1:134" x14ac:dyDescent="0.25">
      <c r="A22" s="86" t="s">
        <v>47</v>
      </c>
      <c r="B22" s="70">
        <v>3188</v>
      </c>
      <c r="C22" s="13">
        <v>3332</v>
      </c>
      <c r="D22" s="13">
        <v>3757</v>
      </c>
      <c r="E22" s="13">
        <v>3924</v>
      </c>
      <c r="F22" s="13">
        <v>3811</v>
      </c>
      <c r="G22" s="13">
        <v>3639</v>
      </c>
      <c r="H22" s="13">
        <v>3917</v>
      </c>
      <c r="I22" s="14">
        <v>4133</v>
      </c>
      <c r="J22" s="4"/>
      <c r="K22" s="70">
        <v>867</v>
      </c>
      <c r="L22" s="13">
        <v>810</v>
      </c>
      <c r="M22" s="13">
        <v>933</v>
      </c>
      <c r="N22" s="13">
        <v>855</v>
      </c>
      <c r="O22" s="13">
        <v>663</v>
      </c>
      <c r="P22" s="13">
        <v>843</v>
      </c>
      <c r="Q22" s="13">
        <v>693</v>
      </c>
      <c r="R22" s="14">
        <v>671</v>
      </c>
      <c r="S22" s="4"/>
      <c r="T22" s="71">
        <f t="shared" si="7"/>
        <v>4055</v>
      </c>
      <c r="U22" s="72">
        <f t="shared" si="8"/>
        <v>4142</v>
      </c>
      <c r="V22" s="72">
        <f t="shared" si="9"/>
        <v>4690</v>
      </c>
      <c r="W22" s="72">
        <f t="shared" si="10"/>
        <v>4779</v>
      </c>
      <c r="X22" s="72">
        <f t="shared" si="11"/>
        <v>4474</v>
      </c>
      <c r="Y22" s="72">
        <f t="shared" si="26"/>
        <v>4482</v>
      </c>
      <c r="Z22" s="72">
        <f t="shared" si="28"/>
        <v>4610</v>
      </c>
      <c r="AA22" s="73">
        <f t="shared" si="29"/>
        <v>4804</v>
      </c>
      <c r="AB22" s="4"/>
      <c r="AC22" s="74">
        <v>36</v>
      </c>
      <c r="AD22" s="12">
        <v>37</v>
      </c>
      <c r="AE22" s="13">
        <v>100</v>
      </c>
      <c r="AF22" s="13">
        <v>127</v>
      </c>
      <c r="AG22" s="13">
        <v>157</v>
      </c>
      <c r="AH22" s="13">
        <v>206</v>
      </c>
      <c r="AI22" s="13">
        <v>341</v>
      </c>
      <c r="AJ22" s="14">
        <v>169</v>
      </c>
      <c r="AK22" s="4"/>
      <c r="AL22" s="71">
        <v>306</v>
      </c>
      <c r="AM22" s="58">
        <v>362</v>
      </c>
      <c r="AN22" s="58">
        <v>364</v>
      </c>
      <c r="AO22" s="72">
        <v>329</v>
      </c>
      <c r="AP22" s="58">
        <v>177</v>
      </c>
      <c r="AQ22" s="72">
        <v>44</v>
      </c>
      <c r="AR22" s="58">
        <v>113</v>
      </c>
      <c r="AS22" s="73">
        <v>85</v>
      </c>
      <c r="AT22" s="4"/>
      <c r="AU22" s="71">
        <f t="shared" si="1"/>
        <v>342</v>
      </c>
      <c r="AV22" s="58">
        <f t="shared" si="2"/>
        <v>399</v>
      </c>
      <c r="AW22" s="58">
        <f t="shared" si="3"/>
        <v>464</v>
      </c>
      <c r="AX22" s="72">
        <f t="shared" si="4"/>
        <v>456</v>
      </c>
      <c r="AY22" s="58">
        <f t="shared" si="5"/>
        <v>334</v>
      </c>
      <c r="AZ22" s="72">
        <f t="shared" si="30"/>
        <v>250</v>
      </c>
      <c r="BA22" s="58">
        <f t="shared" si="31"/>
        <v>454</v>
      </c>
      <c r="BB22" s="73">
        <f t="shared" si="32"/>
        <v>254</v>
      </c>
      <c r="BC22" s="4"/>
      <c r="BD22" s="71">
        <v>385</v>
      </c>
      <c r="BE22" s="12">
        <v>366</v>
      </c>
      <c r="BF22" s="13">
        <v>204</v>
      </c>
      <c r="BG22" s="13">
        <v>273</v>
      </c>
      <c r="BH22" s="13">
        <v>322</v>
      </c>
      <c r="BI22" s="13">
        <v>320</v>
      </c>
      <c r="BJ22" s="13">
        <v>648</v>
      </c>
      <c r="BK22" s="14">
        <v>528</v>
      </c>
      <c r="BL22" s="4"/>
      <c r="BM22" s="70">
        <v>5</v>
      </c>
      <c r="BN22" s="13">
        <v>5</v>
      </c>
      <c r="BO22" s="13">
        <v>1</v>
      </c>
      <c r="BP22" s="13">
        <v>1</v>
      </c>
      <c r="BQ22" s="13">
        <v>1</v>
      </c>
      <c r="BR22" s="13">
        <v>4</v>
      </c>
      <c r="BS22" s="14">
        <v>7</v>
      </c>
      <c r="BT22" s="4"/>
      <c r="BU22" s="79">
        <v>7467</v>
      </c>
      <c r="BV22" s="13">
        <v>6476</v>
      </c>
      <c r="BW22" s="13">
        <v>4348</v>
      </c>
      <c r="BX22" s="13">
        <v>4718</v>
      </c>
      <c r="BY22" s="13">
        <v>3386</v>
      </c>
      <c r="BZ22" s="13">
        <v>3137</v>
      </c>
      <c r="CA22" s="13">
        <v>2825</v>
      </c>
      <c r="CB22" s="14">
        <v>2534</v>
      </c>
      <c r="CC22" s="4"/>
      <c r="CD22" s="81">
        <v>821</v>
      </c>
      <c r="CE22" s="82">
        <v>1068</v>
      </c>
      <c r="CF22" s="82">
        <v>730</v>
      </c>
      <c r="CG22" s="82">
        <v>1264</v>
      </c>
      <c r="CH22" s="82">
        <v>1153</v>
      </c>
      <c r="CI22" s="82">
        <v>1537</v>
      </c>
      <c r="CJ22" s="82">
        <v>2026</v>
      </c>
      <c r="CK22" s="83">
        <v>2359</v>
      </c>
      <c r="CL22" s="4"/>
      <c r="CM22" s="71">
        <f t="shared" si="12"/>
        <v>8288</v>
      </c>
      <c r="CN22" s="13">
        <f t="shared" si="13"/>
        <v>7544</v>
      </c>
      <c r="CO22" s="13">
        <f t="shared" si="14"/>
        <v>5078</v>
      </c>
      <c r="CP22" s="13">
        <f t="shared" si="15"/>
        <v>5982</v>
      </c>
      <c r="CQ22" s="13">
        <f t="shared" si="16"/>
        <v>4539</v>
      </c>
      <c r="CR22" s="13">
        <f t="shared" si="27"/>
        <v>4674</v>
      </c>
      <c r="CS22" s="13">
        <f t="shared" si="33"/>
        <v>4851</v>
      </c>
      <c r="CT22" s="14">
        <f t="shared" si="34"/>
        <v>4893</v>
      </c>
      <c r="CU22" s="4"/>
      <c r="CV22" s="79">
        <v>0</v>
      </c>
      <c r="CW22" s="13">
        <v>0</v>
      </c>
      <c r="CX22" s="13">
        <v>0</v>
      </c>
      <c r="CY22" s="13">
        <v>3</v>
      </c>
      <c r="CZ22" s="13">
        <v>4</v>
      </c>
      <c r="DA22" s="13">
        <v>0</v>
      </c>
      <c r="DB22" s="13">
        <v>4</v>
      </c>
      <c r="DC22" s="14">
        <v>1</v>
      </c>
      <c r="DD22" s="4"/>
      <c r="DE22" s="79">
        <v>676</v>
      </c>
      <c r="DF22" s="13">
        <v>477</v>
      </c>
      <c r="DG22" s="13">
        <v>413</v>
      </c>
      <c r="DH22" s="13">
        <v>381</v>
      </c>
      <c r="DI22" s="13">
        <v>486</v>
      </c>
      <c r="DJ22" s="13">
        <v>366</v>
      </c>
      <c r="DK22" s="13">
        <v>545</v>
      </c>
      <c r="DL22" s="14">
        <v>680</v>
      </c>
      <c r="DM22" s="4"/>
      <c r="DN22" s="79">
        <v>11</v>
      </c>
      <c r="DO22" s="13">
        <v>5</v>
      </c>
      <c r="DP22" s="13">
        <v>4</v>
      </c>
      <c r="DQ22" s="14">
        <v>15</v>
      </c>
      <c r="DR22" s="79">
        <v>0</v>
      </c>
      <c r="DS22" s="73">
        <v>0</v>
      </c>
      <c r="DT22" s="4"/>
      <c r="DU22" s="71">
        <v>13767</v>
      </c>
      <c r="DV22" s="72">
        <v>12958</v>
      </c>
      <c r="DW22" s="72">
        <v>10874</v>
      </c>
      <c r="DX22" s="72">
        <v>11900</v>
      </c>
      <c r="DY22" s="72">
        <v>10165</v>
      </c>
      <c r="DZ22" s="72">
        <v>10123</v>
      </c>
      <c r="EA22" s="72">
        <v>11120</v>
      </c>
      <c r="EB22" s="73">
        <v>11207</v>
      </c>
      <c r="EC22" s="4"/>
      <c r="ED22" s="87" t="s">
        <v>47</v>
      </c>
    </row>
    <row r="23" spans="1:134" x14ac:dyDescent="0.25">
      <c r="A23" s="90" t="s">
        <v>48</v>
      </c>
      <c r="B23" s="70">
        <v>9667</v>
      </c>
      <c r="C23" s="13">
        <v>9198</v>
      </c>
      <c r="D23" s="13">
        <v>9158</v>
      </c>
      <c r="E23" s="13">
        <v>8302</v>
      </c>
      <c r="F23" s="13">
        <v>8276</v>
      </c>
      <c r="G23" s="13">
        <v>7955</v>
      </c>
      <c r="H23" s="13">
        <v>8194</v>
      </c>
      <c r="I23" s="14">
        <v>8488</v>
      </c>
      <c r="J23" s="4"/>
      <c r="K23" s="70">
        <v>190</v>
      </c>
      <c r="L23" s="13">
        <v>180</v>
      </c>
      <c r="M23" s="13">
        <v>128</v>
      </c>
      <c r="N23" s="13">
        <v>231</v>
      </c>
      <c r="O23" s="13">
        <v>259</v>
      </c>
      <c r="P23" s="13">
        <v>257</v>
      </c>
      <c r="Q23" s="13">
        <v>327</v>
      </c>
      <c r="R23" s="14">
        <v>264</v>
      </c>
      <c r="S23" s="4"/>
      <c r="T23" s="71">
        <f t="shared" si="7"/>
        <v>9857</v>
      </c>
      <c r="U23" s="72">
        <f t="shared" si="8"/>
        <v>9378</v>
      </c>
      <c r="V23" s="72">
        <f t="shared" si="9"/>
        <v>9286</v>
      </c>
      <c r="W23" s="72">
        <f t="shared" si="10"/>
        <v>8533</v>
      </c>
      <c r="X23" s="72">
        <f t="shared" si="11"/>
        <v>8535</v>
      </c>
      <c r="Y23" s="72">
        <f t="shared" si="26"/>
        <v>8212</v>
      </c>
      <c r="Z23" s="72">
        <f t="shared" si="28"/>
        <v>8521</v>
      </c>
      <c r="AA23" s="73">
        <f t="shared" si="29"/>
        <v>8752</v>
      </c>
      <c r="AB23" s="4"/>
      <c r="AC23" s="74">
        <v>103</v>
      </c>
      <c r="AD23" s="12">
        <v>137</v>
      </c>
      <c r="AE23" s="13">
        <v>184</v>
      </c>
      <c r="AF23" s="13">
        <v>279</v>
      </c>
      <c r="AG23" s="13">
        <v>357</v>
      </c>
      <c r="AH23" s="13">
        <v>320</v>
      </c>
      <c r="AI23" s="13">
        <v>392</v>
      </c>
      <c r="AJ23" s="14">
        <v>406</v>
      </c>
      <c r="AK23" s="4"/>
      <c r="AL23" s="71">
        <v>741</v>
      </c>
      <c r="AM23" s="58">
        <v>680</v>
      </c>
      <c r="AN23" s="58">
        <v>574</v>
      </c>
      <c r="AO23" s="72">
        <v>599</v>
      </c>
      <c r="AP23" s="58">
        <v>444</v>
      </c>
      <c r="AQ23" s="72">
        <v>557</v>
      </c>
      <c r="AR23" s="58">
        <v>401</v>
      </c>
      <c r="AS23" s="73">
        <v>398</v>
      </c>
      <c r="AT23" s="4"/>
      <c r="AU23" s="71">
        <f t="shared" si="1"/>
        <v>844</v>
      </c>
      <c r="AV23" s="58">
        <f t="shared" si="2"/>
        <v>817</v>
      </c>
      <c r="AW23" s="58">
        <f t="shared" si="3"/>
        <v>758</v>
      </c>
      <c r="AX23" s="72">
        <f t="shared" si="4"/>
        <v>878</v>
      </c>
      <c r="AY23" s="58">
        <f t="shared" si="5"/>
        <v>801</v>
      </c>
      <c r="AZ23" s="72">
        <f t="shared" si="30"/>
        <v>877</v>
      </c>
      <c r="BA23" s="58">
        <f t="shared" si="31"/>
        <v>793</v>
      </c>
      <c r="BB23" s="73">
        <f t="shared" si="32"/>
        <v>804</v>
      </c>
      <c r="BC23" s="4"/>
      <c r="BD23" s="71">
        <v>538</v>
      </c>
      <c r="BE23" s="12">
        <v>637</v>
      </c>
      <c r="BF23" s="13">
        <v>551</v>
      </c>
      <c r="BG23" s="13">
        <v>805</v>
      </c>
      <c r="BH23" s="13">
        <v>606</v>
      </c>
      <c r="BI23" s="13">
        <v>702</v>
      </c>
      <c r="BJ23" s="13">
        <v>716</v>
      </c>
      <c r="BK23" s="14">
        <v>703</v>
      </c>
      <c r="BL23" s="4"/>
      <c r="BM23" s="70">
        <v>25</v>
      </c>
      <c r="BN23" s="13">
        <v>46</v>
      </c>
      <c r="BO23" s="13">
        <v>74</v>
      </c>
      <c r="BP23" s="13">
        <v>71</v>
      </c>
      <c r="BQ23" s="13">
        <v>85</v>
      </c>
      <c r="BR23" s="13">
        <v>157</v>
      </c>
      <c r="BS23" s="14">
        <v>194</v>
      </c>
      <c r="BT23" s="4"/>
      <c r="BU23" s="79">
        <v>7523</v>
      </c>
      <c r="BV23" s="13">
        <v>8502</v>
      </c>
      <c r="BW23" s="13">
        <v>7057</v>
      </c>
      <c r="BX23" s="13">
        <v>7045</v>
      </c>
      <c r="BY23" s="13">
        <v>6002</v>
      </c>
      <c r="BZ23" s="13">
        <v>5318</v>
      </c>
      <c r="CA23" s="13">
        <v>5049</v>
      </c>
      <c r="CB23" s="14">
        <v>4429</v>
      </c>
      <c r="CC23" s="4"/>
      <c r="CD23" s="81">
        <v>722</v>
      </c>
      <c r="CE23" s="82">
        <v>1147</v>
      </c>
      <c r="CF23" s="82">
        <v>1585</v>
      </c>
      <c r="CG23" s="82">
        <v>2433</v>
      </c>
      <c r="CH23" s="82">
        <v>2970</v>
      </c>
      <c r="CI23" s="82">
        <v>3390</v>
      </c>
      <c r="CJ23" s="82">
        <v>5278</v>
      </c>
      <c r="CK23" s="83">
        <v>7102</v>
      </c>
      <c r="CL23" s="4"/>
      <c r="CM23" s="71">
        <f t="shared" si="12"/>
        <v>8245</v>
      </c>
      <c r="CN23" s="13">
        <f t="shared" si="13"/>
        <v>9649</v>
      </c>
      <c r="CO23" s="13">
        <f t="shared" si="14"/>
        <v>8642</v>
      </c>
      <c r="CP23" s="13">
        <f t="shared" si="15"/>
        <v>9478</v>
      </c>
      <c r="CQ23" s="13">
        <f t="shared" si="16"/>
        <v>8972</v>
      </c>
      <c r="CR23" s="13">
        <f t="shared" si="27"/>
        <v>8708</v>
      </c>
      <c r="CS23" s="13">
        <f t="shared" si="33"/>
        <v>10327</v>
      </c>
      <c r="CT23" s="14">
        <f t="shared" si="34"/>
        <v>11531</v>
      </c>
      <c r="CU23" s="4"/>
      <c r="CV23" s="79">
        <v>10</v>
      </c>
      <c r="CW23" s="13">
        <v>6</v>
      </c>
      <c r="CX23" s="13">
        <v>0</v>
      </c>
      <c r="CY23" s="13">
        <v>12</v>
      </c>
      <c r="CZ23" s="13">
        <v>11</v>
      </c>
      <c r="DA23" s="13">
        <v>2</v>
      </c>
      <c r="DB23" s="13">
        <v>5</v>
      </c>
      <c r="DC23" s="14">
        <v>9</v>
      </c>
      <c r="DD23" s="4"/>
      <c r="DE23" s="79">
        <v>1625</v>
      </c>
      <c r="DF23" s="13">
        <v>1599</v>
      </c>
      <c r="DG23" s="13">
        <v>1666</v>
      </c>
      <c r="DH23" s="13">
        <v>1884</v>
      </c>
      <c r="DI23" s="13">
        <v>1717</v>
      </c>
      <c r="DJ23" s="13">
        <v>1370</v>
      </c>
      <c r="DK23" s="13">
        <v>1488</v>
      </c>
      <c r="DL23" s="14">
        <v>1426</v>
      </c>
      <c r="DM23" s="4"/>
      <c r="DN23" s="79">
        <v>27</v>
      </c>
      <c r="DO23" s="13">
        <v>67</v>
      </c>
      <c r="DP23" s="13">
        <v>141</v>
      </c>
      <c r="DQ23" s="14">
        <v>86</v>
      </c>
      <c r="DR23" s="79">
        <v>0</v>
      </c>
      <c r="DS23" s="73">
        <v>0</v>
      </c>
      <c r="DT23" s="4"/>
      <c r="DU23" s="71">
        <v>21226</v>
      </c>
      <c r="DV23" s="72">
        <v>22327</v>
      </c>
      <c r="DW23" s="72">
        <v>21304</v>
      </c>
      <c r="DX23" s="72">
        <v>22026</v>
      </c>
      <c r="DY23" s="72">
        <v>21162</v>
      </c>
      <c r="DZ23" s="72">
        <v>21016</v>
      </c>
      <c r="EA23" s="72">
        <v>22762</v>
      </c>
      <c r="EB23" s="73">
        <v>23445</v>
      </c>
      <c r="EC23" s="4"/>
      <c r="ED23" s="87" t="s">
        <v>48</v>
      </c>
    </row>
    <row r="24" spans="1:134" x14ac:dyDescent="0.25">
      <c r="A24" s="90" t="s">
        <v>49</v>
      </c>
      <c r="B24" s="70">
        <v>11818</v>
      </c>
      <c r="C24" s="13">
        <v>11632</v>
      </c>
      <c r="D24" s="13">
        <v>13565</v>
      </c>
      <c r="E24" s="13">
        <v>12677</v>
      </c>
      <c r="F24" s="13">
        <v>12604</v>
      </c>
      <c r="G24" s="13">
        <v>11660</v>
      </c>
      <c r="H24" s="13">
        <v>12703</v>
      </c>
      <c r="I24" s="14">
        <v>13176</v>
      </c>
      <c r="J24" s="4"/>
      <c r="K24" s="70">
        <v>799</v>
      </c>
      <c r="L24" s="13">
        <v>418</v>
      </c>
      <c r="M24" s="13">
        <v>447</v>
      </c>
      <c r="N24" s="13">
        <v>367</v>
      </c>
      <c r="O24" s="13">
        <v>317</v>
      </c>
      <c r="P24" s="13">
        <v>376</v>
      </c>
      <c r="Q24" s="13">
        <v>544</v>
      </c>
      <c r="R24" s="14">
        <v>555</v>
      </c>
      <c r="S24" s="4"/>
      <c r="T24" s="71">
        <f t="shared" si="7"/>
        <v>12617</v>
      </c>
      <c r="U24" s="72">
        <f t="shared" si="8"/>
        <v>12050</v>
      </c>
      <c r="V24" s="72">
        <f t="shared" si="9"/>
        <v>14012</v>
      </c>
      <c r="W24" s="72">
        <f t="shared" si="10"/>
        <v>13044</v>
      </c>
      <c r="X24" s="72">
        <f t="shared" si="11"/>
        <v>12921</v>
      </c>
      <c r="Y24" s="72">
        <f t="shared" si="26"/>
        <v>12036</v>
      </c>
      <c r="Z24" s="72">
        <f t="shared" si="28"/>
        <v>13247</v>
      </c>
      <c r="AA24" s="73">
        <f t="shared" si="29"/>
        <v>13731</v>
      </c>
      <c r="AB24" s="4"/>
      <c r="AC24" s="74">
        <v>51</v>
      </c>
      <c r="AD24" s="12">
        <v>88</v>
      </c>
      <c r="AE24" s="13">
        <v>73</v>
      </c>
      <c r="AF24" s="13">
        <v>196</v>
      </c>
      <c r="AG24" s="13">
        <v>251</v>
      </c>
      <c r="AH24" s="13">
        <v>256</v>
      </c>
      <c r="AI24" s="13">
        <v>370</v>
      </c>
      <c r="AJ24" s="14">
        <v>692</v>
      </c>
      <c r="AK24" s="4"/>
      <c r="AL24" s="71">
        <v>1253</v>
      </c>
      <c r="AM24" s="58">
        <v>1027</v>
      </c>
      <c r="AN24" s="58">
        <v>908</v>
      </c>
      <c r="AO24" s="72">
        <v>796</v>
      </c>
      <c r="AP24" s="58">
        <v>619</v>
      </c>
      <c r="AQ24" s="72">
        <v>541</v>
      </c>
      <c r="AR24" s="58">
        <v>301</v>
      </c>
      <c r="AS24" s="73">
        <v>169</v>
      </c>
      <c r="AT24" s="4"/>
      <c r="AU24" s="71">
        <f t="shared" si="1"/>
        <v>1304</v>
      </c>
      <c r="AV24" s="58">
        <f t="shared" si="2"/>
        <v>1115</v>
      </c>
      <c r="AW24" s="58">
        <f t="shared" si="3"/>
        <v>981</v>
      </c>
      <c r="AX24" s="72">
        <f t="shared" si="4"/>
        <v>992</v>
      </c>
      <c r="AY24" s="58">
        <f t="shared" si="5"/>
        <v>870</v>
      </c>
      <c r="AZ24" s="72">
        <f t="shared" si="30"/>
        <v>797</v>
      </c>
      <c r="BA24" s="58">
        <f t="shared" si="31"/>
        <v>671</v>
      </c>
      <c r="BB24" s="73">
        <f t="shared" si="32"/>
        <v>861</v>
      </c>
      <c r="BC24" s="4"/>
      <c r="BD24" s="71">
        <v>1202</v>
      </c>
      <c r="BE24" s="12">
        <v>1214</v>
      </c>
      <c r="BF24" s="13">
        <v>1049</v>
      </c>
      <c r="BG24" s="13">
        <v>1086</v>
      </c>
      <c r="BH24" s="13">
        <v>963</v>
      </c>
      <c r="BI24" s="13">
        <v>947</v>
      </c>
      <c r="BJ24" s="13">
        <v>816</v>
      </c>
      <c r="BK24" s="14">
        <v>771</v>
      </c>
      <c r="BL24" s="4"/>
      <c r="BM24" s="70">
        <v>44</v>
      </c>
      <c r="BN24" s="13">
        <v>44</v>
      </c>
      <c r="BO24" s="13">
        <v>29</v>
      </c>
      <c r="BP24" s="13">
        <v>25</v>
      </c>
      <c r="BQ24" s="13">
        <v>7</v>
      </c>
      <c r="BR24" s="13">
        <v>37</v>
      </c>
      <c r="BS24" s="14">
        <v>34</v>
      </c>
      <c r="BT24" s="4"/>
      <c r="BU24" s="79">
        <v>13305</v>
      </c>
      <c r="BV24" s="13">
        <v>14599</v>
      </c>
      <c r="BW24" s="13">
        <v>13536</v>
      </c>
      <c r="BX24" s="13">
        <v>12818</v>
      </c>
      <c r="BY24" s="13">
        <v>11798</v>
      </c>
      <c r="BZ24" s="13">
        <v>10036</v>
      </c>
      <c r="CA24" s="13">
        <v>10090</v>
      </c>
      <c r="CB24" s="14">
        <v>6880</v>
      </c>
      <c r="CC24" s="4"/>
      <c r="CD24" s="81">
        <v>813</v>
      </c>
      <c r="CE24" s="82">
        <v>1034</v>
      </c>
      <c r="CF24" s="82">
        <v>1341</v>
      </c>
      <c r="CG24" s="82">
        <v>2488</v>
      </c>
      <c r="CH24" s="82">
        <v>2860</v>
      </c>
      <c r="CI24" s="82">
        <v>3742</v>
      </c>
      <c r="CJ24" s="82">
        <v>6072</v>
      </c>
      <c r="CK24" s="83">
        <v>6713</v>
      </c>
      <c r="CL24" s="4"/>
      <c r="CM24" s="71">
        <f t="shared" si="12"/>
        <v>14118</v>
      </c>
      <c r="CN24" s="13">
        <f t="shared" si="13"/>
        <v>15633</v>
      </c>
      <c r="CO24" s="13">
        <f t="shared" si="14"/>
        <v>14877</v>
      </c>
      <c r="CP24" s="13">
        <f t="shared" si="15"/>
        <v>15306</v>
      </c>
      <c r="CQ24" s="13">
        <f t="shared" si="16"/>
        <v>14658</v>
      </c>
      <c r="CR24" s="13">
        <f t="shared" si="27"/>
        <v>13778</v>
      </c>
      <c r="CS24" s="13">
        <f t="shared" si="33"/>
        <v>16162</v>
      </c>
      <c r="CT24" s="14">
        <f t="shared" si="34"/>
        <v>13593</v>
      </c>
      <c r="CU24" s="4"/>
      <c r="CV24" s="79">
        <v>6</v>
      </c>
      <c r="CW24" s="13">
        <v>0</v>
      </c>
      <c r="CX24" s="13">
        <v>1</v>
      </c>
      <c r="CY24" s="13">
        <v>13</v>
      </c>
      <c r="CZ24" s="13">
        <v>5</v>
      </c>
      <c r="DA24" s="13">
        <v>10</v>
      </c>
      <c r="DB24" s="13">
        <v>1</v>
      </c>
      <c r="DC24" s="14">
        <v>23</v>
      </c>
      <c r="DD24" s="4"/>
      <c r="DE24" s="79">
        <v>914</v>
      </c>
      <c r="DF24" s="13">
        <v>896</v>
      </c>
      <c r="DG24" s="13">
        <v>1007</v>
      </c>
      <c r="DH24" s="13">
        <v>999</v>
      </c>
      <c r="DI24" s="13">
        <v>1079</v>
      </c>
      <c r="DJ24" s="13">
        <v>1284</v>
      </c>
      <c r="DK24" s="13">
        <v>1352</v>
      </c>
      <c r="DL24" s="14">
        <v>1134</v>
      </c>
      <c r="DM24" s="4"/>
      <c r="DN24" s="79">
        <v>73</v>
      </c>
      <c r="DO24" s="13">
        <v>76</v>
      </c>
      <c r="DP24" s="13">
        <v>171</v>
      </c>
      <c r="DQ24" s="14">
        <v>86</v>
      </c>
      <c r="DR24" s="79">
        <v>0</v>
      </c>
      <c r="DS24" s="73">
        <v>0</v>
      </c>
      <c r="DT24" s="4"/>
      <c r="DU24" s="71">
        <v>30265</v>
      </c>
      <c r="DV24" s="72">
        <v>31039</v>
      </c>
      <c r="DW24" s="72">
        <v>32134</v>
      </c>
      <c r="DX24" s="72">
        <v>31565</v>
      </c>
      <c r="DY24" s="72">
        <v>30526</v>
      </c>
      <c r="DZ24" s="72">
        <v>28855</v>
      </c>
      <c r="EA24" s="72">
        <v>32293</v>
      </c>
      <c r="EB24" s="73">
        <v>30148</v>
      </c>
      <c r="EC24" s="4"/>
      <c r="ED24" s="87" t="s">
        <v>49</v>
      </c>
    </row>
    <row r="25" spans="1:134" x14ac:dyDescent="0.25">
      <c r="A25" s="90" t="s">
        <v>50</v>
      </c>
      <c r="B25" s="70">
        <v>6813</v>
      </c>
      <c r="C25" s="13">
        <v>7859</v>
      </c>
      <c r="D25" s="13">
        <v>10869</v>
      </c>
      <c r="E25" s="13">
        <v>10647</v>
      </c>
      <c r="F25" s="13">
        <v>9535</v>
      </c>
      <c r="G25" s="13">
        <v>10702</v>
      </c>
      <c r="H25" s="13">
        <v>11709</v>
      </c>
      <c r="I25" s="14">
        <v>11360</v>
      </c>
      <c r="J25" s="4"/>
      <c r="K25" s="70">
        <v>411</v>
      </c>
      <c r="L25" s="13">
        <v>306</v>
      </c>
      <c r="M25" s="13">
        <v>278</v>
      </c>
      <c r="N25" s="13">
        <v>257</v>
      </c>
      <c r="O25" s="13">
        <v>236</v>
      </c>
      <c r="P25" s="13">
        <v>177</v>
      </c>
      <c r="Q25" s="13">
        <v>76</v>
      </c>
      <c r="R25" s="14">
        <v>94</v>
      </c>
      <c r="S25" s="4"/>
      <c r="T25" s="71">
        <f t="shared" si="7"/>
        <v>7224</v>
      </c>
      <c r="U25" s="72">
        <f t="shared" si="8"/>
        <v>8165</v>
      </c>
      <c r="V25" s="72">
        <f t="shared" si="9"/>
        <v>11147</v>
      </c>
      <c r="W25" s="72">
        <f t="shared" si="10"/>
        <v>10904</v>
      </c>
      <c r="X25" s="72">
        <f t="shared" si="11"/>
        <v>9771</v>
      </c>
      <c r="Y25" s="72">
        <f t="shared" si="26"/>
        <v>10879</v>
      </c>
      <c r="Z25" s="72">
        <f t="shared" si="28"/>
        <v>11785</v>
      </c>
      <c r="AA25" s="73">
        <f t="shared" si="29"/>
        <v>11454</v>
      </c>
      <c r="AB25" s="4"/>
      <c r="AC25" s="74">
        <v>58</v>
      </c>
      <c r="AD25" s="12">
        <v>99</v>
      </c>
      <c r="AE25" s="13">
        <v>151</v>
      </c>
      <c r="AF25" s="13">
        <v>328</v>
      </c>
      <c r="AG25" s="13">
        <v>317</v>
      </c>
      <c r="AH25" s="13">
        <v>257</v>
      </c>
      <c r="AI25" s="13">
        <v>314</v>
      </c>
      <c r="AJ25" s="14">
        <v>414</v>
      </c>
      <c r="AK25" s="4"/>
      <c r="AL25" s="71">
        <v>302</v>
      </c>
      <c r="AM25" s="58">
        <v>507</v>
      </c>
      <c r="AN25" s="58">
        <v>543</v>
      </c>
      <c r="AO25" s="72">
        <v>372</v>
      </c>
      <c r="AP25" s="58">
        <v>275</v>
      </c>
      <c r="AQ25" s="72">
        <v>244</v>
      </c>
      <c r="AR25" s="58">
        <v>187</v>
      </c>
      <c r="AS25" s="73">
        <v>165</v>
      </c>
      <c r="AT25" s="4"/>
      <c r="AU25" s="71">
        <f t="shared" si="1"/>
        <v>360</v>
      </c>
      <c r="AV25" s="58">
        <f t="shared" si="2"/>
        <v>606</v>
      </c>
      <c r="AW25" s="58">
        <f t="shared" si="3"/>
        <v>694</v>
      </c>
      <c r="AX25" s="72">
        <f t="shared" si="4"/>
        <v>700</v>
      </c>
      <c r="AY25" s="58">
        <f t="shared" si="5"/>
        <v>592</v>
      </c>
      <c r="AZ25" s="72">
        <f t="shared" si="30"/>
        <v>501</v>
      </c>
      <c r="BA25" s="58">
        <f t="shared" si="31"/>
        <v>501</v>
      </c>
      <c r="BB25" s="73">
        <f t="shared" si="32"/>
        <v>579</v>
      </c>
      <c r="BC25" s="4"/>
      <c r="BD25" s="71">
        <v>583</v>
      </c>
      <c r="BE25" s="12">
        <v>807</v>
      </c>
      <c r="BF25" s="13">
        <v>873</v>
      </c>
      <c r="BG25" s="13">
        <v>829</v>
      </c>
      <c r="BH25" s="13">
        <v>696</v>
      </c>
      <c r="BI25" s="13">
        <v>492</v>
      </c>
      <c r="BJ25" s="13">
        <v>417</v>
      </c>
      <c r="BK25" s="14">
        <v>305</v>
      </c>
      <c r="BL25" s="4"/>
      <c r="BM25" s="70">
        <v>1</v>
      </c>
      <c r="BN25" s="13">
        <v>5</v>
      </c>
      <c r="BO25" s="13">
        <v>9</v>
      </c>
      <c r="BP25" s="13">
        <v>9</v>
      </c>
      <c r="BQ25" s="13">
        <v>10</v>
      </c>
      <c r="BR25" s="13">
        <v>3</v>
      </c>
      <c r="BS25" s="14">
        <v>26</v>
      </c>
      <c r="BT25" s="4"/>
      <c r="BU25" s="79">
        <v>6593</v>
      </c>
      <c r="BV25" s="13">
        <v>9051</v>
      </c>
      <c r="BW25" s="13">
        <v>14560</v>
      </c>
      <c r="BX25" s="13">
        <v>13311</v>
      </c>
      <c r="BY25" s="13">
        <v>10815</v>
      </c>
      <c r="BZ25" s="13">
        <v>9559</v>
      </c>
      <c r="CA25" s="13">
        <v>7761</v>
      </c>
      <c r="CB25" s="14">
        <v>3620</v>
      </c>
      <c r="CC25" s="4"/>
      <c r="CD25" s="81">
        <v>1257</v>
      </c>
      <c r="CE25" s="82">
        <v>1689</v>
      </c>
      <c r="CF25" s="82">
        <v>3121</v>
      </c>
      <c r="CG25" s="82">
        <v>3377</v>
      </c>
      <c r="CH25" s="82">
        <v>3270</v>
      </c>
      <c r="CI25" s="82">
        <v>4941</v>
      </c>
      <c r="CJ25" s="82">
        <v>6178</v>
      </c>
      <c r="CK25" s="83">
        <v>8639</v>
      </c>
      <c r="CL25" s="4"/>
      <c r="CM25" s="71">
        <f t="shared" si="12"/>
        <v>7850</v>
      </c>
      <c r="CN25" s="13">
        <f t="shared" si="13"/>
        <v>10740</v>
      </c>
      <c r="CO25" s="13">
        <f t="shared" si="14"/>
        <v>17681</v>
      </c>
      <c r="CP25" s="13">
        <f t="shared" si="15"/>
        <v>16688</v>
      </c>
      <c r="CQ25" s="13">
        <f t="shared" si="16"/>
        <v>14085</v>
      </c>
      <c r="CR25" s="13">
        <f t="shared" si="27"/>
        <v>14500</v>
      </c>
      <c r="CS25" s="13">
        <f t="shared" si="33"/>
        <v>13939</v>
      </c>
      <c r="CT25" s="14">
        <f t="shared" si="34"/>
        <v>12259</v>
      </c>
      <c r="CU25" s="4"/>
      <c r="CV25" s="79">
        <v>2</v>
      </c>
      <c r="CW25" s="13">
        <v>1</v>
      </c>
      <c r="CX25" s="13">
        <v>3</v>
      </c>
      <c r="CY25" s="13">
        <v>24</v>
      </c>
      <c r="CZ25" s="13">
        <v>1</v>
      </c>
      <c r="DA25" s="13">
        <v>0</v>
      </c>
      <c r="DB25" s="13">
        <v>6</v>
      </c>
      <c r="DC25" s="14">
        <v>2</v>
      </c>
      <c r="DD25" s="4"/>
      <c r="DE25" s="79">
        <v>640</v>
      </c>
      <c r="DF25" s="13">
        <v>547</v>
      </c>
      <c r="DG25" s="13">
        <v>688</v>
      </c>
      <c r="DH25" s="13">
        <v>575</v>
      </c>
      <c r="DI25" s="13">
        <v>695</v>
      </c>
      <c r="DJ25" s="13">
        <v>715</v>
      </c>
      <c r="DK25" s="13">
        <v>692</v>
      </c>
      <c r="DL25" s="14">
        <v>541</v>
      </c>
      <c r="DM25" s="4"/>
      <c r="DN25" s="79">
        <v>14</v>
      </c>
      <c r="DO25" s="13">
        <v>12</v>
      </c>
      <c r="DP25" s="13">
        <v>20</v>
      </c>
      <c r="DQ25" s="14">
        <v>6</v>
      </c>
      <c r="DR25" s="79">
        <v>0</v>
      </c>
      <c r="DS25" s="73">
        <v>0</v>
      </c>
      <c r="DT25" s="4"/>
      <c r="DU25" s="71">
        <v>16675</v>
      </c>
      <c r="DV25" s="72">
        <v>20882</v>
      </c>
      <c r="DW25" s="72">
        <v>31132</v>
      </c>
      <c r="DX25" s="72">
        <v>29752</v>
      </c>
      <c r="DY25" s="72">
        <v>25866</v>
      </c>
      <c r="DZ25" s="72">
        <v>27106</v>
      </c>
      <c r="EA25" s="72">
        <v>27345</v>
      </c>
      <c r="EB25" s="73">
        <v>25174</v>
      </c>
      <c r="EC25" s="4"/>
      <c r="ED25" s="87" t="s">
        <v>50</v>
      </c>
    </row>
    <row r="26" spans="1:134" x14ac:dyDescent="0.25">
      <c r="A26" s="90" t="s">
        <v>51</v>
      </c>
      <c r="B26" s="70">
        <v>24941</v>
      </c>
      <c r="C26" s="13">
        <v>23572</v>
      </c>
      <c r="D26" s="13">
        <v>22785</v>
      </c>
      <c r="E26" s="13">
        <v>21328</v>
      </c>
      <c r="F26" s="13">
        <v>20533</v>
      </c>
      <c r="G26" s="13">
        <v>19944</v>
      </c>
      <c r="H26" s="13">
        <v>19402</v>
      </c>
      <c r="I26" s="14">
        <v>19335</v>
      </c>
      <c r="J26" s="4"/>
      <c r="K26" s="70">
        <v>1301</v>
      </c>
      <c r="L26" s="13">
        <v>1298</v>
      </c>
      <c r="M26" s="13">
        <v>1419</v>
      </c>
      <c r="N26" s="13">
        <v>1817</v>
      </c>
      <c r="O26" s="13">
        <v>2118</v>
      </c>
      <c r="P26" s="13">
        <v>1695</v>
      </c>
      <c r="Q26" s="13">
        <v>1595</v>
      </c>
      <c r="R26" s="14">
        <v>1784</v>
      </c>
      <c r="S26" s="4"/>
      <c r="T26" s="71">
        <f t="shared" si="7"/>
        <v>26242</v>
      </c>
      <c r="U26" s="72">
        <f t="shared" si="8"/>
        <v>24870</v>
      </c>
      <c r="V26" s="72">
        <f t="shared" si="9"/>
        <v>24204</v>
      </c>
      <c r="W26" s="72">
        <f t="shared" si="10"/>
        <v>23145</v>
      </c>
      <c r="X26" s="72">
        <f t="shared" si="11"/>
        <v>22651</v>
      </c>
      <c r="Y26" s="72">
        <f t="shared" si="26"/>
        <v>21639</v>
      </c>
      <c r="Z26" s="72">
        <f t="shared" si="28"/>
        <v>20997</v>
      </c>
      <c r="AA26" s="73">
        <f t="shared" si="29"/>
        <v>21119</v>
      </c>
      <c r="AB26" s="4"/>
      <c r="AC26" s="74">
        <v>45</v>
      </c>
      <c r="AD26" s="12">
        <v>78</v>
      </c>
      <c r="AE26" s="13">
        <v>238</v>
      </c>
      <c r="AF26" s="13">
        <v>497</v>
      </c>
      <c r="AG26" s="13">
        <v>600</v>
      </c>
      <c r="AH26" s="13">
        <v>885</v>
      </c>
      <c r="AI26" s="13">
        <v>1478</v>
      </c>
      <c r="AJ26" s="14">
        <v>2052</v>
      </c>
      <c r="AK26" s="4"/>
      <c r="AL26" s="71">
        <v>2509</v>
      </c>
      <c r="AM26" s="58">
        <v>2170</v>
      </c>
      <c r="AN26" s="58">
        <v>1841</v>
      </c>
      <c r="AO26" s="72">
        <v>1734</v>
      </c>
      <c r="AP26" s="58">
        <v>1762</v>
      </c>
      <c r="AQ26" s="72">
        <v>1626</v>
      </c>
      <c r="AR26" s="58">
        <v>1704</v>
      </c>
      <c r="AS26" s="73">
        <v>1428</v>
      </c>
      <c r="AT26" s="4"/>
      <c r="AU26" s="71">
        <f t="shared" si="1"/>
        <v>2554</v>
      </c>
      <c r="AV26" s="58">
        <f t="shared" si="2"/>
        <v>2248</v>
      </c>
      <c r="AW26" s="58">
        <f t="shared" si="3"/>
        <v>2079</v>
      </c>
      <c r="AX26" s="72">
        <f t="shared" si="4"/>
        <v>2231</v>
      </c>
      <c r="AY26" s="58">
        <f t="shared" si="5"/>
        <v>2362</v>
      </c>
      <c r="AZ26" s="72">
        <f t="shared" si="30"/>
        <v>2511</v>
      </c>
      <c r="BA26" s="58">
        <f t="shared" si="31"/>
        <v>3182</v>
      </c>
      <c r="BB26" s="73">
        <f t="shared" si="32"/>
        <v>3480</v>
      </c>
      <c r="BC26" s="4"/>
      <c r="BD26" s="71">
        <v>1145</v>
      </c>
      <c r="BE26" s="12">
        <v>1320</v>
      </c>
      <c r="BF26" s="13">
        <v>1401</v>
      </c>
      <c r="BG26" s="13">
        <v>892</v>
      </c>
      <c r="BH26" s="13">
        <v>1324</v>
      </c>
      <c r="BI26" s="13">
        <v>1519</v>
      </c>
      <c r="BJ26" s="13">
        <v>1864</v>
      </c>
      <c r="BK26" s="14">
        <v>1648</v>
      </c>
      <c r="BL26" s="4"/>
      <c r="BM26" s="70">
        <v>157</v>
      </c>
      <c r="BN26" s="13">
        <v>197</v>
      </c>
      <c r="BO26" s="13">
        <v>519</v>
      </c>
      <c r="BP26" s="13">
        <v>377</v>
      </c>
      <c r="BQ26" s="13">
        <v>491</v>
      </c>
      <c r="BR26" s="13">
        <v>458</v>
      </c>
      <c r="BS26" s="14">
        <v>257</v>
      </c>
      <c r="BT26" s="4"/>
      <c r="BU26" s="79">
        <v>21848</v>
      </c>
      <c r="BV26" s="13">
        <v>22933</v>
      </c>
      <c r="BW26" s="13">
        <v>23487</v>
      </c>
      <c r="BX26" s="13">
        <v>23923</v>
      </c>
      <c r="BY26" s="13">
        <v>20335</v>
      </c>
      <c r="BZ26" s="13">
        <v>15872</v>
      </c>
      <c r="CA26" s="13">
        <v>13450</v>
      </c>
      <c r="CB26" s="14">
        <v>8889</v>
      </c>
      <c r="CC26" s="4"/>
      <c r="CD26" s="81">
        <v>1010</v>
      </c>
      <c r="CE26" s="82">
        <v>1218</v>
      </c>
      <c r="CF26" s="82">
        <v>2658</v>
      </c>
      <c r="CG26" s="82">
        <v>3673</v>
      </c>
      <c r="CH26" s="82">
        <v>4571</v>
      </c>
      <c r="CI26" s="82">
        <v>5592</v>
      </c>
      <c r="CJ26" s="82">
        <v>7436</v>
      </c>
      <c r="CK26" s="83">
        <v>9475</v>
      </c>
      <c r="CL26" s="4"/>
      <c r="CM26" s="71">
        <f t="shared" si="12"/>
        <v>22858</v>
      </c>
      <c r="CN26" s="13">
        <f t="shared" si="13"/>
        <v>24151</v>
      </c>
      <c r="CO26" s="13">
        <f t="shared" si="14"/>
        <v>26145</v>
      </c>
      <c r="CP26" s="13">
        <f t="shared" si="15"/>
        <v>27596</v>
      </c>
      <c r="CQ26" s="13">
        <f t="shared" si="16"/>
        <v>24906</v>
      </c>
      <c r="CR26" s="13">
        <f t="shared" si="27"/>
        <v>21464</v>
      </c>
      <c r="CS26" s="13">
        <f t="shared" si="33"/>
        <v>20886</v>
      </c>
      <c r="CT26" s="14">
        <f t="shared" si="34"/>
        <v>18364</v>
      </c>
      <c r="CU26" s="4"/>
      <c r="CV26" s="79">
        <v>11</v>
      </c>
      <c r="CW26" s="13">
        <v>19</v>
      </c>
      <c r="CX26" s="13">
        <v>3</v>
      </c>
      <c r="CY26" s="13">
        <v>15</v>
      </c>
      <c r="CZ26" s="13">
        <v>68</v>
      </c>
      <c r="DA26" s="13">
        <v>6</v>
      </c>
      <c r="DB26" s="13">
        <v>10</v>
      </c>
      <c r="DC26" s="14">
        <v>13</v>
      </c>
      <c r="DD26" s="4"/>
      <c r="DE26" s="79">
        <v>857</v>
      </c>
      <c r="DF26" s="13">
        <v>1033</v>
      </c>
      <c r="DG26" s="13">
        <v>1001</v>
      </c>
      <c r="DH26" s="13">
        <v>2027</v>
      </c>
      <c r="DI26" s="13">
        <v>2669</v>
      </c>
      <c r="DJ26" s="13">
        <v>2693</v>
      </c>
      <c r="DK26" s="13">
        <v>3638</v>
      </c>
      <c r="DL26" s="14">
        <v>2553</v>
      </c>
      <c r="DM26" s="4"/>
      <c r="DN26" s="79">
        <v>232</v>
      </c>
      <c r="DO26" s="13">
        <v>199</v>
      </c>
      <c r="DP26" s="13">
        <v>346</v>
      </c>
      <c r="DQ26" s="14">
        <v>245</v>
      </c>
      <c r="DR26" s="79">
        <v>1</v>
      </c>
      <c r="DS26" s="73">
        <v>0</v>
      </c>
      <c r="DT26" s="4"/>
      <c r="DU26" s="71">
        <v>53872</v>
      </c>
      <c r="DV26" s="72">
        <v>53740</v>
      </c>
      <c r="DW26" s="72">
        <v>55117</v>
      </c>
      <c r="DX26" s="72">
        <v>56614</v>
      </c>
      <c r="DY26" s="72">
        <v>54189</v>
      </c>
      <c r="DZ26" s="72">
        <v>50118</v>
      </c>
      <c r="EA26" s="72">
        <v>51153</v>
      </c>
      <c r="EB26" s="73">
        <v>47678</v>
      </c>
      <c r="EC26" s="4"/>
      <c r="ED26" s="87" t="s">
        <v>51</v>
      </c>
    </row>
    <row r="27" spans="1:134" x14ac:dyDescent="0.25">
      <c r="A27" s="90" t="s">
        <v>52</v>
      </c>
      <c r="B27" s="70">
        <v>8692</v>
      </c>
      <c r="C27" s="13">
        <v>9808</v>
      </c>
      <c r="D27" s="13">
        <v>12180</v>
      </c>
      <c r="E27" s="13">
        <v>11280</v>
      </c>
      <c r="F27" s="13">
        <v>9172</v>
      </c>
      <c r="G27" s="13">
        <v>7328</v>
      </c>
      <c r="H27" s="13">
        <v>8317</v>
      </c>
      <c r="I27" s="14">
        <v>7988</v>
      </c>
      <c r="J27" s="4"/>
      <c r="K27" s="70">
        <v>596</v>
      </c>
      <c r="L27" s="13">
        <v>534</v>
      </c>
      <c r="M27" s="13">
        <v>649</v>
      </c>
      <c r="N27" s="13">
        <v>639</v>
      </c>
      <c r="O27" s="13">
        <v>630</v>
      </c>
      <c r="P27" s="13">
        <v>521</v>
      </c>
      <c r="Q27" s="13">
        <v>774</v>
      </c>
      <c r="R27" s="14">
        <v>777</v>
      </c>
      <c r="S27" s="4"/>
      <c r="T27" s="71">
        <f t="shared" si="7"/>
        <v>9288</v>
      </c>
      <c r="U27" s="72">
        <f t="shared" si="8"/>
        <v>10342</v>
      </c>
      <c r="V27" s="72">
        <f t="shared" si="9"/>
        <v>12829</v>
      </c>
      <c r="W27" s="72">
        <f t="shared" si="10"/>
        <v>11919</v>
      </c>
      <c r="X27" s="72">
        <f t="shared" si="11"/>
        <v>9802</v>
      </c>
      <c r="Y27" s="72">
        <f t="shared" si="26"/>
        <v>7849</v>
      </c>
      <c r="Z27" s="72">
        <f t="shared" si="28"/>
        <v>9091</v>
      </c>
      <c r="AA27" s="73">
        <f t="shared" si="29"/>
        <v>8765</v>
      </c>
      <c r="AB27" s="4"/>
      <c r="AC27" s="74">
        <v>8</v>
      </c>
      <c r="AD27" s="12">
        <v>31</v>
      </c>
      <c r="AE27" s="13">
        <v>92</v>
      </c>
      <c r="AF27" s="13">
        <v>199</v>
      </c>
      <c r="AG27" s="13">
        <v>283</v>
      </c>
      <c r="AH27" s="13">
        <v>253</v>
      </c>
      <c r="AI27" s="13">
        <v>393</v>
      </c>
      <c r="AJ27" s="14">
        <v>215</v>
      </c>
      <c r="AK27" s="4"/>
      <c r="AL27" s="71">
        <v>410</v>
      </c>
      <c r="AM27" s="58">
        <v>526</v>
      </c>
      <c r="AN27" s="58">
        <v>533</v>
      </c>
      <c r="AO27" s="72">
        <v>428</v>
      </c>
      <c r="AP27" s="58">
        <v>355</v>
      </c>
      <c r="AQ27" s="72">
        <v>285</v>
      </c>
      <c r="AR27" s="58">
        <v>322</v>
      </c>
      <c r="AS27" s="73">
        <v>87</v>
      </c>
      <c r="AT27" s="4"/>
      <c r="AU27" s="71">
        <f t="shared" si="1"/>
        <v>418</v>
      </c>
      <c r="AV27" s="58">
        <f t="shared" si="2"/>
        <v>557</v>
      </c>
      <c r="AW27" s="58">
        <f t="shared" si="3"/>
        <v>625</v>
      </c>
      <c r="AX27" s="72">
        <f t="shared" si="4"/>
        <v>627</v>
      </c>
      <c r="AY27" s="58">
        <f t="shared" si="5"/>
        <v>638</v>
      </c>
      <c r="AZ27" s="72">
        <f t="shared" si="30"/>
        <v>538</v>
      </c>
      <c r="BA27" s="58">
        <f t="shared" si="31"/>
        <v>715</v>
      </c>
      <c r="BB27" s="73">
        <f t="shared" si="32"/>
        <v>302</v>
      </c>
      <c r="BC27" s="4"/>
      <c r="BD27" s="71">
        <v>859</v>
      </c>
      <c r="BE27" s="12">
        <v>856</v>
      </c>
      <c r="BF27" s="13">
        <v>824</v>
      </c>
      <c r="BG27" s="13">
        <v>1037</v>
      </c>
      <c r="BH27" s="13">
        <v>911</v>
      </c>
      <c r="BI27" s="13">
        <v>845</v>
      </c>
      <c r="BJ27" s="13">
        <v>732</v>
      </c>
      <c r="BK27" s="14">
        <v>873</v>
      </c>
      <c r="BL27" s="4"/>
      <c r="BM27" s="70">
        <v>45</v>
      </c>
      <c r="BN27" s="13">
        <v>37</v>
      </c>
      <c r="BO27" s="13">
        <v>19</v>
      </c>
      <c r="BP27" s="13">
        <v>49</v>
      </c>
      <c r="BQ27" s="13">
        <v>7</v>
      </c>
      <c r="BR27" s="13">
        <v>26</v>
      </c>
      <c r="BS27" s="14">
        <v>21</v>
      </c>
      <c r="BT27" s="4"/>
      <c r="BU27" s="79">
        <v>8313</v>
      </c>
      <c r="BV27" s="13">
        <v>7627</v>
      </c>
      <c r="BW27" s="13">
        <v>10191</v>
      </c>
      <c r="BX27" s="13">
        <v>11034</v>
      </c>
      <c r="BY27" s="13">
        <v>8340</v>
      </c>
      <c r="BZ27" s="13">
        <v>5791</v>
      </c>
      <c r="CA27" s="13">
        <v>7911</v>
      </c>
      <c r="CB27" s="14">
        <v>6950</v>
      </c>
      <c r="CC27" s="4"/>
      <c r="CD27" s="81">
        <v>875</v>
      </c>
      <c r="CE27" s="82">
        <v>1518</v>
      </c>
      <c r="CF27" s="82">
        <v>3012</v>
      </c>
      <c r="CG27" s="82">
        <v>2921</v>
      </c>
      <c r="CH27" s="82">
        <v>3374</v>
      </c>
      <c r="CI27" s="82">
        <v>3128</v>
      </c>
      <c r="CJ27" s="82">
        <v>5158</v>
      </c>
      <c r="CK27" s="83">
        <v>6503</v>
      </c>
      <c r="CL27" s="4"/>
      <c r="CM27" s="71">
        <f t="shared" si="12"/>
        <v>9188</v>
      </c>
      <c r="CN27" s="13">
        <f t="shared" si="13"/>
        <v>9145</v>
      </c>
      <c r="CO27" s="13">
        <f t="shared" si="14"/>
        <v>13203</v>
      </c>
      <c r="CP27" s="13">
        <f t="shared" si="15"/>
        <v>13955</v>
      </c>
      <c r="CQ27" s="13">
        <f t="shared" si="16"/>
        <v>11714</v>
      </c>
      <c r="CR27" s="13">
        <f t="shared" si="27"/>
        <v>8919</v>
      </c>
      <c r="CS27" s="13">
        <f t="shared" si="33"/>
        <v>13069</v>
      </c>
      <c r="CT27" s="14">
        <f t="shared" si="34"/>
        <v>13453</v>
      </c>
      <c r="CU27" s="4"/>
      <c r="CV27" s="79">
        <v>1</v>
      </c>
      <c r="CW27" s="13">
        <v>6</v>
      </c>
      <c r="CX27" s="13">
        <v>9</v>
      </c>
      <c r="CY27" s="13">
        <v>13</v>
      </c>
      <c r="CZ27" s="13">
        <v>9</v>
      </c>
      <c r="DA27" s="13">
        <v>6</v>
      </c>
      <c r="DB27" s="13">
        <v>8</v>
      </c>
      <c r="DC27" s="14">
        <v>16</v>
      </c>
      <c r="DD27" s="4"/>
      <c r="DE27" s="79">
        <v>508</v>
      </c>
      <c r="DF27" s="13">
        <v>701</v>
      </c>
      <c r="DG27" s="13">
        <v>615</v>
      </c>
      <c r="DH27" s="13">
        <v>811</v>
      </c>
      <c r="DI27" s="13">
        <v>625</v>
      </c>
      <c r="DJ27" s="13">
        <v>498</v>
      </c>
      <c r="DK27" s="13">
        <v>569</v>
      </c>
      <c r="DL27" s="14">
        <v>693</v>
      </c>
      <c r="DM27" s="4"/>
      <c r="DN27" s="79">
        <v>72</v>
      </c>
      <c r="DO27" s="13">
        <v>68</v>
      </c>
      <c r="DP27" s="13">
        <v>71</v>
      </c>
      <c r="DQ27" s="14">
        <v>91</v>
      </c>
      <c r="DR27" s="79">
        <v>4</v>
      </c>
      <c r="DS27" s="73">
        <v>2</v>
      </c>
      <c r="DT27" s="4"/>
      <c r="DU27" s="71">
        <v>20375</v>
      </c>
      <c r="DV27" s="72">
        <v>21719</v>
      </c>
      <c r="DW27" s="72">
        <v>28225</v>
      </c>
      <c r="DX27" s="72">
        <v>28495</v>
      </c>
      <c r="DY27" s="72">
        <v>23776</v>
      </c>
      <c r="DZ27" s="72">
        <v>18689</v>
      </c>
      <c r="EA27" s="72">
        <v>24165</v>
      </c>
      <c r="EB27" s="73">
        <v>23982</v>
      </c>
      <c r="EC27" s="4"/>
      <c r="ED27" s="87" t="s">
        <v>52</v>
      </c>
    </row>
    <row r="28" spans="1:134" x14ac:dyDescent="0.25">
      <c r="A28" s="90" t="s">
        <v>53</v>
      </c>
      <c r="B28" s="70">
        <v>74797</v>
      </c>
      <c r="C28" s="13">
        <v>77576</v>
      </c>
      <c r="D28" s="13">
        <v>80728</v>
      </c>
      <c r="E28" s="13">
        <v>78209</v>
      </c>
      <c r="F28" s="13">
        <v>75056</v>
      </c>
      <c r="G28" s="13">
        <v>75969</v>
      </c>
      <c r="H28" s="13">
        <v>77852</v>
      </c>
      <c r="I28" s="14">
        <v>73536</v>
      </c>
      <c r="J28" s="4"/>
      <c r="K28" s="70">
        <v>7625</v>
      </c>
      <c r="L28" s="13">
        <v>7508</v>
      </c>
      <c r="M28" s="13">
        <v>7022</v>
      </c>
      <c r="N28" s="13">
        <v>6353</v>
      </c>
      <c r="O28" s="13">
        <v>4857</v>
      </c>
      <c r="P28" s="13">
        <v>4590</v>
      </c>
      <c r="Q28" s="13">
        <v>2824</v>
      </c>
      <c r="R28" s="14">
        <v>2612</v>
      </c>
      <c r="S28" s="4"/>
      <c r="T28" s="71">
        <f t="shared" si="7"/>
        <v>82422</v>
      </c>
      <c r="U28" s="72">
        <f t="shared" si="8"/>
        <v>85084</v>
      </c>
      <c r="V28" s="72">
        <f t="shared" si="9"/>
        <v>87750</v>
      </c>
      <c r="W28" s="72">
        <f t="shared" si="10"/>
        <v>84562</v>
      </c>
      <c r="X28" s="72">
        <f t="shared" si="11"/>
        <v>79913</v>
      </c>
      <c r="Y28" s="72">
        <f t="shared" si="26"/>
        <v>80559</v>
      </c>
      <c r="Z28" s="72">
        <f t="shared" si="28"/>
        <v>80676</v>
      </c>
      <c r="AA28" s="73">
        <f t="shared" si="29"/>
        <v>76148</v>
      </c>
      <c r="AB28" s="4"/>
      <c r="AC28" s="74">
        <v>301</v>
      </c>
      <c r="AD28" s="12">
        <v>345</v>
      </c>
      <c r="AE28" s="13">
        <v>622</v>
      </c>
      <c r="AF28" s="13">
        <v>1051</v>
      </c>
      <c r="AG28" s="13">
        <v>1608</v>
      </c>
      <c r="AH28" s="13">
        <v>1873</v>
      </c>
      <c r="AI28" s="13">
        <v>2602</v>
      </c>
      <c r="AJ28" s="14">
        <v>3817</v>
      </c>
      <c r="AK28" s="4"/>
      <c r="AL28" s="71">
        <v>6132</v>
      </c>
      <c r="AM28" s="58">
        <v>5765</v>
      </c>
      <c r="AN28" s="58">
        <v>5784</v>
      </c>
      <c r="AO28" s="72">
        <v>5098</v>
      </c>
      <c r="AP28" s="58">
        <v>4812</v>
      </c>
      <c r="AQ28" s="72">
        <v>4472</v>
      </c>
      <c r="AR28" s="58">
        <v>3301</v>
      </c>
      <c r="AS28" s="73">
        <v>2195</v>
      </c>
      <c r="AT28" s="4"/>
      <c r="AU28" s="71">
        <f t="shared" si="1"/>
        <v>6433</v>
      </c>
      <c r="AV28" s="58">
        <f t="shared" si="2"/>
        <v>6110</v>
      </c>
      <c r="AW28" s="58">
        <f t="shared" si="3"/>
        <v>6406</v>
      </c>
      <c r="AX28" s="72">
        <f t="shared" si="4"/>
        <v>6149</v>
      </c>
      <c r="AY28" s="58">
        <f t="shared" si="5"/>
        <v>6420</v>
      </c>
      <c r="AZ28" s="72">
        <f t="shared" si="30"/>
        <v>6345</v>
      </c>
      <c r="BA28" s="58">
        <f t="shared" si="31"/>
        <v>5903</v>
      </c>
      <c r="BB28" s="73">
        <f t="shared" si="32"/>
        <v>6012</v>
      </c>
      <c r="BC28" s="4"/>
      <c r="BD28" s="71">
        <v>7491</v>
      </c>
      <c r="BE28" s="12">
        <v>10498</v>
      </c>
      <c r="BF28" s="13">
        <v>10151</v>
      </c>
      <c r="BG28" s="13">
        <v>10019</v>
      </c>
      <c r="BH28" s="13">
        <v>8281</v>
      </c>
      <c r="BI28" s="13">
        <v>6937</v>
      </c>
      <c r="BJ28" s="13">
        <v>5278</v>
      </c>
      <c r="BK28" s="14">
        <v>4023</v>
      </c>
      <c r="BL28" s="4"/>
      <c r="BM28" s="70">
        <v>34</v>
      </c>
      <c r="BN28" s="13">
        <v>25</v>
      </c>
      <c r="BO28" s="13">
        <v>89</v>
      </c>
      <c r="BP28" s="13">
        <v>234</v>
      </c>
      <c r="BQ28" s="13">
        <v>348</v>
      </c>
      <c r="BR28" s="13">
        <v>558</v>
      </c>
      <c r="BS28" s="14">
        <v>335</v>
      </c>
      <c r="BT28" s="4"/>
      <c r="BU28" s="79">
        <v>52972</v>
      </c>
      <c r="BV28" s="13">
        <v>52435</v>
      </c>
      <c r="BW28" s="13">
        <v>49342</v>
      </c>
      <c r="BX28" s="13">
        <v>49884</v>
      </c>
      <c r="BY28" s="13">
        <v>43758</v>
      </c>
      <c r="BZ28" s="13">
        <v>33088</v>
      </c>
      <c r="CA28" s="13">
        <v>26265</v>
      </c>
      <c r="CB28" s="14">
        <v>20453</v>
      </c>
      <c r="CC28" s="4"/>
      <c r="CD28" s="81">
        <v>2255</v>
      </c>
      <c r="CE28" s="82">
        <v>3995</v>
      </c>
      <c r="CF28" s="82">
        <v>5224</v>
      </c>
      <c r="CG28" s="82">
        <v>6248</v>
      </c>
      <c r="CH28" s="82">
        <v>8934</v>
      </c>
      <c r="CI28" s="82">
        <v>13199</v>
      </c>
      <c r="CJ28" s="82">
        <v>19754</v>
      </c>
      <c r="CK28" s="83">
        <v>25737</v>
      </c>
      <c r="CL28" s="4"/>
      <c r="CM28" s="71">
        <f t="shared" si="12"/>
        <v>55227</v>
      </c>
      <c r="CN28" s="13">
        <f t="shared" si="13"/>
        <v>56430</v>
      </c>
      <c r="CO28" s="13">
        <f t="shared" si="14"/>
        <v>54566</v>
      </c>
      <c r="CP28" s="13">
        <f t="shared" si="15"/>
        <v>56132</v>
      </c>
      <c r="CQ28" s="13">
        <f t="shared" si="16"/>
        <v>52692</v>
      </c>
      <c r="CR28" s="13">
        <f t="shared" si="27"/>
        <v>46287</v>
      </c>
      <c r="CS28" s="13">
        <f t="shared" si="33"/>
        <v>46019</v>
      </c>
      <c r="CT28" s="14">
        <f t="shared" si="34"/>
        <v>46190</v>
      </c>
      <c r="CU28" s="4"/>
      <c r="CV28" s="79">
        <v>6</v>
      </c>
      <c r="CW28" s="13">
        <v>18</v>
      </c>
      <c r="CX28" s="13">
        <v>29</v>
      </c>
      <c r="CY28" s="13">
        <v>20</v>
      </c>
      <c r="CZ28" s="13">
        <v>32</v>
      </c>
      <c r="DA28" s="13">
        <v>37</v>
      </c>
      <c r="DB28" s="13">
        <v>26</v>
      </c>
      <c r="DC28" s="14">
        <v>36</v>
      </c>
      <c r="DD28" s="4"/>
      <c r="DE28" s="79">
        <v>8119</v>
      </c>
      <c r="DF28" s="13">
        <v>8027</v>
      </c>
      <c r="DG28" s="13">
        <v>8163</v>
      </c>
      <c r="DH28" s="13">
        <v>7975</v>
      </c>
      <c r="DI28" s="13">
        <v>6681</v>
      </c>
      <c r="DJ28" s="13">
        <v>6261</v>
      </c>
      <c r="DK28" s="13">
        <v>5566</v>
      </c>
      <c r="DL28" s="14">
        <v>4613</v>
      </c>
      <c r="DM28" s="4"/>
      <c r="DN28" s="79">
        <v>461</v>
      </c>
      <c r="DO28" s="13">
        <v>588</v>
      </c>
      <c r="DP28" s="13">
        <v>559</v>
      </c>
      <c r="DQ28" s="14">
        <v>387</v>
      </c>
      <c r="DR28" s="79">
        <v>381</v>
      </c>
      <c r="DS28" s="73">
        <v>0</v>
      </c>
      <c r="DT28" s="4"/>
      <c r="DU28" s="71">
        <v>160717</v>
      </c>
      <c r="DV28" s="72">
        <v>166838</v>
      </c>
      <c r="DW28" s="72">
        <v>167668</v>
      </c>
      <c r="DX28" s="72">
        <v>165494</v>
      </c>
      <c r="DY28" s="72">
        <v>154153</v>
      </c>
      <c r="DZ28" s="72">
        <v>146708</v>
      </c>
      <c r="EA28" s="72">
        <v>143944</v>
      </c>
      <c r="EB28" s="73">
        <v>137355</v>
      </c>
      <c r="EC28" s="4"/>
      <c r="ED28" s="87" t="s">
        <v>53</v>
      </c>
    </row>
    <row r="29" spans="1:134" x14ac:dyDescent="0.25">
      <c r="A29" s="90" t="s">
        <v>54</v>
      </c>
      <c r="B29" s="70">
        <v>40246</v>
      </c>
      <c r="C29" s="13">
        <v>40825</v>
      </c>
      <c r="D29" s="13">
        <v>41135</v>
      </c>
      <c r="E29" s="13">
        <v>41403</v>
      </c>
      <c r="F29" s="13">
        <v>41806</v>
      </c>
      <c r="G29" s="13">
        <v>40453</v>
      </c>
      <c r="H29" s="13">
        <v>41123</v>
      </c>
      <c r="I29" s="14">
        <v>40591</v>
      </c>
      <c r="J29" s="4"/>
      <c r="K29" s="70">
        <v>2503</v>
      </c>
      <c r="L29" s="13">
        <v>2439</v>
      </c>
      <c r="M29" s="13">
        <v>2586</v>
      </c>
      <c r="N29" s="13">
        <v>2227</v>
      </c>
      <c r="O29" s="13">
        <v>2102</v>
      </c>
      <c r="P29" s="13">
        <v>2073</v>
      </c>
      <c r="Q29" s="13">
        <v>2433</v>
      </c>
      <c r="R29" s="14">
        <v>1966</v>
      </c>
      <c r="S29" s="4"/>
      <c r="T29" s="71">
        <f t="shared" si="7"/>
        <v>42749</v>
      </c>
      <c r="U29" s="72">
        <f t="shared" si="8"/>
        <v>43264</v>
      </c>
      <c r="V29" s="72">
        <f t="shared" si="9"/>
        <v>43721</v>
      </c>
      <c r="W29" s="72">
        <f t="shared" si="10"/>
        <v>43630</v>
      </c>
      <c r="X29" s="72">
        <f t="shared" si="11"/>
        <v>43908</v>
      </c>
      <c r="Y29" s="72">
        <f t="shared" si="26"/>
        <v>42526</v>
      </c>
      <c r="Z29" s="72">
        <f t="shared" si="28"/>
        <v>43556</v>
      </c>
      <c r="AA29" s="73">
        <f t="shared" si="29"/>
        <v>42557</v>
      </c>
      <c r="AB29" s="4"/>
      <c r="AC29" s="74">
        <v>166</v>
      </c>
      <c r="AD29" s="12">
        <v>286</v>
      </c>
      <c r="AE29" s="13">
        <v>854</v>
      </c>
      <c r="AF29" s="13">
        <v>1552</v>
      </c>
      <c r="AG29" s="13">
        <v>1972</v>
      </c>
      <c r="AH29" s="13">
        <v>2097</v>
      </c>
      <c r="AI29" s="13">
        <v>2594</v>
      </c>
      <c r="AJ29" s="14">
        <v>3652</v>
      </c>
      <c r="AK29" s="4"/>
      <c r="AL29" s="71">
        <v>3238</v>
      </c>
      <c r="AM29" s="58">
        <v>3166</v>
      </c>
      <c r="AN29" s="58">
        <v>2543</v>
      </c>
      <c r="AO29" s="72">
        <v>2240</v>
      </c>
      <c r="AP29" s="58">
        <v>2647</v>
      </c>
      <c r="AQ29" s="72">
        <v>2304</v>
      </c>
      <c r="AR29" s="58">
        <v>2283</v>
      </c>
      <c r="AS29" s="73">
        <v>1713</v>
      </c>
      <c r="AT29" s="4"/>
      <c r="AU29" s="71">
        <f t="shared" si="1"/>
        <v>3404</v>
      </c>
      <c r="AV29" s="58">
        <f t="shared" si="2"/>
        <v>3452</v>
      </c>
      <c r="AW29" s="58">
        <f t="shared" si="3"/>
        <v>3397</v>
      </c>
      <c r="AX29" s="72">
        <f t="shared" si="4"/>
        <v>3792</v>
      </c>
      <c r="AY29" s="58">
        <f t="shared" si="5"/>
        <v>4619</v>
      </c>
      <c r="AZ29" s="72">
        <f t="shared" si="30"/>
        <v>4401</v>
      </c>
      <c r="BA29" s="58">
        <f t="shared" si="31"/>
        <v>4877</v>
      </c>
      <c r="BB29" s="73">
        <f t="shared" si="32"/>
        <v>5365</v>
      </c>
      <c r="BC29" s="4"/>
      <c r="BD29" s="71">
        <v>1464</v>
      </c>
      <c r="BE29" s="12">
        <v>1987</v>
      </c>
      <c r="BF29" s="13">
        <v>2088</v>
      </c>
      <c r="BG29" s="13">
        <v>2413</v>
      </c>
      <c r="BH29" s="13">
        <v>2580</v>
      </c>
      <c r="BI29" s="13">
        <v>2723</v>
      </c>
      <c r="BJ29" s="13">
        <v>2988</v>
      </c>
      <c r="BK29" s="14">
        <v>2521</v>
      </c>
      <c r="BL29" s="4"/>
      <c r="BM29" s="70">
        <v>20</v>
      </c>
      <c r="BN29" s="13">
        <v>15</v>
      </c>
      <c r="BO29" s="13">
        <v>35</v>
      </c>
      <c r="BP29" s="13">
        <v>54</v>
      </c>
      <c r="BQ29" s="13">
        <v>30</v>
      </c>
      <c r="BR29" s="13">
        <v>46</v>
      </c>
      <c r="BS29" s="14">
        <v>100</v>
      </c>
      <c r="BT29" s="4"/>
      <c r="BU29" s="79">
        <v>42245</v>
      </c>
      <c r="BV29" s="13">
        <v>43742</v>
      </c>
      <c r="BW29" s="13">
        <v>39596</v>
      </c>
      <c r="BX29" s="13">
        <v>42636</v>
      </c>
      <c r="BY29" s="13">
        <v>48844</v>
      </c>
      <c r="BZ29" s="13">
        <v>39433</v>
      </c>
      <c r="CA29" s="13">
        <v>37697</v>
      </c>
      <c r="CB29" s="14">
        <v>28685</v>
      </c>
      <c r="CC29" s="4"/>
      <c r="CD29" s="81">
        <v>5292</v>
      </c>
      <c r="CE29" s="82">
        <v>5983</v>
      </c>
      <c r="CF29" s="82">
        <v>7394</v>
      </c>
      <c r="CG29" s="82">
        <v>9593</v>
      </c>
      <c r="CH29" s="82">
        <v>15138</v>
      </c>
      <c r="CI29" s="82">
        <v>17043</v>
      </c>
      <c r="CJ29" s="82">
        <v>23252</v>
      </c>
      <c r="CK29" s="83">
        <v>29504</v>
      </c>
      <c r="CL29" s="4"/>
      <c r="CM29" s="71">
        <f t="shared" si="12"/>
        <v>47537</v>
      </c>
      <c r="CN29" s="13">
        <f t="shared" si="13"/>
        <v>49725</v>
      </c>
      <c r="CO29" s="13">
        <f t="shared" si="14"/>
        <v>46990</v>
      </c>
      <c r="CP29" s="13">
        <f t="shared" si="15"/>
        <v>52229</v>
      </c>
      <c r="CQ29" s="13">
        <f t="shared" si="16"/>
        <v>63982</v>
      </c>
      <c r="CR29" s="13">
        <f t="shared" si="27"/>
        <v>56476</v>
      </c>
      <c r="CS29" s="13">
        <f t="shared" si="33"/>
        <v>60949</v>
      </c>
      <c r="CT29" s="14">
        <f t="shared" si="34"/>
        <v>58189</v>
      </c>
      <c r="CU29" s="4"/>
      <c r="CV29" s="79">
        <v>28</v>
      </c>
      <c r="CW29" s="13">
        <v>58</v>
      </c>
      <c r="CX29" s="13">
        <v>20</v>
      </c>
      <c r="CY29" s="13">
        <v>10</v>
      </c>
      <c r="CZ29" s="13">
        <v>16</v>
      </c>
      <c r="DA29" s="13">
        <v>10</v>
      </c>
      <c r="DB29" s="13">
        <v>14</v>
      </c>
      <c r="DC29" s="14">
        <v>42</v>
      </c>
      <c r="DD29" s="4"/>
      <c r="DE29" s="79">
        <v>2409</v>
      </c>
      <c r="DF29" s="13">
        <v>2490</v>
      </c>
      <c r="DG29" s="13">
        <v>2689</v>
      </c>
      <c r="DH29" s="13">
        <v>2721</v>
      </c>
      <c r="DI29" s="13">
        <v>3246</v>
      </c>
      <c r="DJ29" s="13">
        <v>2970</v>
      </c>
      <c r="DK29" s="13">
        <v>3024</v>
      </c>
      <c r="DL29" s="14">
        <v>2863</v>
      </c>
      <c r="DM29" s="4"/>
      <c r="DN29" s="79">
        <v>302</v>
      </c>
      <c r="DO29" s="13">
        <v>212</v>
      </c>
      <c r="DP29" s="13">
        <v>145</v>
      </c>
      <c r="DQ29" s="14">
        <v>89</v>
      </c>
      <c r="DR29" s="79">
        <v>0</v>
      </c>
      <c r="DS29" s="73">
        <v>3</v>
      </c>
      <c r="DT29" s="4"/>
      <c r="DU29" s="71">
        <v>98399</v>
      </c>
      <c r="DV29" s="72">
        <v>101806</v>
      </c>
      <c r="DW29" s="72">
        <v>99488</v>
      </c>
      <c r="DX29" s="72">
        <v>105259</v>
      </c>
      <c r="DY29" s="72">
        <v>118797</v>
      </c>
      <c r="DZ29" s="72">
        <v>109403</v>
      </c>
      <c r="EA29" s="72">
        <v>115686</v>
      </c>
      <c r="EB29" s="73">
        <v>111901</v>
      </c>
      <c r="EC29" s="4"/>
      <c r="ED29" s="87" t="s">
        <v>54</v>
      </c>
    </row>
    <row r="30" spans="1:134" x14ac:dyDescent="0.25">
      <c r="A30" s="90" t="s">
        <v>55</v>
      </c>
      <c r="B30" s="70">
        <v>20925</v>
      </c>
      <c r="C30" s="13">
        <v>20780</v>
      </c>
      <c r="D30" s="13">
        <v>18979</v>
      </c>
      <c r="E30" s="13">
        <v>19426</v>
      </c>
      <c r="F30" s="13">
        <v>18122</v>
      </c>
      <c r="G30" s="13">
        <v>17361</v>
      </c>
      <c r="H30" s="13">
        <v>16117</v>
      </c>
      <c r="I30" s="14">
        <v>15131</v>
      </c>
      <c r="J30" s="4"/>
      <c r="K30" s="70">
        <v>1388</v>
      </c>
      <c r="L30" s="13">
        <v>1294</v>
      </c>
      <c r="M30" s="13">
        <v>1191</v>
      </c>
      <c r="N30" s="13">
        <v>1475</v>
      </c>
      <c r="O30" s="13">
        <v>1327</v>
      </c>
      <c r="P30" s="13">
        <v>1359</v>
      </c>
      <c r="Q30" s="13">
        <v>864</v>
      </c>
      <c r="R30" s="14">
        <v>802</v>
      </c>
      <c r="S30" s="4"/>
      <c r="T30" s="71">
        <f t="shared" si="7"/>
        <v>22313</v>
      </c>
      <c r="U30" s="72">
        <f t="shared" si="8"/>
        <v>22074</v>
      </c>
      <c r="V30" s="72">
        <f t="shared" si="9"/>
        <v>20170</v>
      </c>
      <c r="W30" s="72">
        <f t="shared" si="10"/>
        <v>20901</v>
      </c>
      <c r="X30" s="72">
        <f t="shared" si="11"/>
        <v>19449</v>
      </c>
      <c r="Y30" s="72">
        <f t="shared" si="26"/>
        <v>18720</v>
      </c>
      <c r="Z30" s="72">
        <f t="shared" si="28"/>
        <v>16981</v>
      </c>
      <c r="AA30" s="73">
        <f t="shared" si="29"/>
        <v>15933</v>
      </c>
      <c r="AB30" s="4"/>
      <c r="AC30" s="74">
        <v>43</v>
      </c>
      <c r="AD30" s="12">
        <v>103</v>
      </c>
      <c r="AE30" s="13">
        <v>198</v>
      </c>
      <c r="AF30" s="13">
        <v>261</v>
      </c>
      <c r="AG30" s="13">
        <v>441</v>
      </c>
      <c r="AH30" s="13">
        <v>804</v>
      </c>
      <c r="AI30" s="13">
        <v>711</v>
      </c>
      <c r="AJ30" s="14">
        <v>738</v>
      </c>
      <c r="AK30" s="4"/>
      <c r="AL30" s="71">
        <v>1359</v>
      </c>
      <c r="AM30" s="58">
        <v>1431</v>
      </c>
      <c r="AN30" s="58">
        <v>1202</v>
      </c>
      <c r="AO30" s="72">
        <v>1224</v>
      </c>
      <c r="AP30" s="58">
        <v>1085</v>
      </c>
      <c r="AQ30" s="72">
        <v>885</v>
      </c>
      <c r="AR30" s="58">
        <v>824</v>
      </c>
      <c r="AS30" s="73">
        <v>656</v>
      </c>
      <c r="AT30" s="4"/>
      <c r="AU30" s="71">
        <f t="shared" si="1"/>
        <v>1402</v>
      </c>
      <c r="AV30" s="58">
        <f t="shared" si="2"/>
        <v>1534</v>
      </c>
      <c r="AW30" s="58">
        <f t="shared" si="3"/>
        <v>1400</v>
      </c>
      <c r="AX30" s="72">
        <f t="shared" si="4"/>
        <v>1485</v>
      </c>
      <c r="AY30" s="58">
        <f t="shared" si="5"/>
        <v>1526</v>
      </c>
      <c r="AZ30" s="72">
        <f t="shared" si="30"/>
        <v>1689</v>
      </c>
      <c r="BA30" s="58">
        <f t="shared" si="31"/>
        <v>1535</v>
      </c>
      <c r="BB30" s="73">
        <f t="shared" si="32"/>
        <v>1394</v>
      </c>
      <c r="BC30" s="4"/>
      <c r="BD30" s="71">
        <v>1453</v>
      </c>
      <c r="BE30" s="12">
        <v>1736</v>
      </c>
      <c r="BF30" s="13">
        <v>1638</v>
      </c>
      <c r="BG30" s="13">
        <v>1546</v>
      </c>
      <c r="BH30" s="13">
        <v>2053</v>
      </c>
      <c r="BI30" s="13">
        <v>2634</v>
      </c>
      <c r="BJ30" s="13">
        <v>1352</v>
      </c>
      <c r="BK30" s="14">
        <v>1147</v>
      </c>
      <c r="BL30" s="4"/>
      <c r="BM30" s="70">
        <v>44</v>
      </c>
      <c r="BN30" s="13">
        <v>55</v>
      </c>
      <c r="BO30" s="13">
        <v>62</v>
      </c>
      <c r="BP30" s="13">
        <v>54</v>
      </c>
      <c r="BQ30" s="13">
        <v>23</v>
      </c>
      <c r="BR30" s="13">
        <v>20</v>
      </c>
      <c r="BS30" s="14">
        <v>14</v>
      </c>
      <c r="BT30" s="4"/>
      <c r="BU30" s="79">
        <v>23886</v>
      </c>
      <c r="BV30" s="13">
        <v>24497</v>
      </c>
      <c r="BW30" s="13">
        <v>22018</v>
      </c>
      <c r="BX30" s="13">
        <v>21856</v>
      </c>
      <c r="BY30" s="13">
        <v>18527</v>
      </c>
      <c r="BZ30" s="13">
        <v>14425</v>
      </c>
      <c r="CA30" s="13">
        <v>10831</v>
      </c>
      <c r="CB30" s="14">
        <v>6458</v>
      </c>
      <c r="CC30" s="4"/>
      <c r="CD30" s="81">
        <v>1507</v>
      </c>
      <c r="CE30" s="82">
        <v>2177</v>
      </c>
      <c r="CF30" s="82">
        <v>2398</v>
      </c>
      <c r="CG30" s="82">
        <v>3458</v>
      </c>
      <c r="CH30" s="82">
        <v>3980</v>
      </c>
      <c r="CI30" s="82">
        <v>4522</v>
      </c>
      <c r="CJ30" s="82">
        <v>6371</v>
      </c>
      <c r="CK30" s="83">
        <v>7589</v>
      </c>
      <c r="CL30" s="4"/>
      <c r="CM30" s="71">
        <f t="shared" si="12"/>
        <v>25393</v>
      </c>
      <c r="CN30" s="13">
        <f t="shared" si="13"/>
        <v>26674</v>
      </c>
      <c r="CO30" s="13">
        <f t="shared" si="14"/>
        <v>24416</v>
      </c>
      <c r="CP30" s="13">
        <f t="shared" si="15"/>
        <v>25314</v>
      </c>
      <c r="CQ30" s="13">
        <f t="shared" si="16"/>
        <v>22507</v>
      </c>
      <c r="CR30" s="13">
        <f t="shared" si="27"/>
        <v>18947</v>
      </c>
      <c r="CS30" s="13">
        <f t="shared" si="33"/>
        <v>17202</v>
      </c>
      <c r="CT30" s="14">
        <f t="shared" si="34"/>
        <v>14047</v>
      </c>
      <c r="CU30" s="4"/>
      <c r="CV30" s="79">
        <v>2</v>
      </c>
      <c r="CW30" s="13">
        <v>7</v>
      </c>
      <c r="CX30" s="13">
        <v>23</v>
      </c>
      <c r="CY30" s="13">
        <v>12</v>
      </c>
      <c r="CZ30" s="13">
        <v>48</v>
      </c>
      <c r="DA30" s="13">
        <v>5</v>
      </c>
      <c r="DB30" s="13">
        <v>13</v>
      </c>
      <c r="DC30" s="14">
        <v>12</v>
      </c>
      <c r="DD30" s="4"/>
      <c r="DE30" s="79">
        <v>1346</v>
      </c>
      <c r="DF30" s="13">
        <v>1452</v>
      </c>
      <c r="DG30" s="13">
        <v>1193</v>
      </c>
      <c r="DH30" s="13">
        <v>980</v>
      </c>
      <c r="DI30" s="13">
        <v>1081</v>
      </c>
      <c r="DJ30" s="13">
        <v>1037</v>
      </c>
      <c r="DK30" s="13">
        <v>831</v>
      </c>
      <c r="DL30" s="14">
        <v>604</v>
      </c>
      <c r="DM30" s="4"/>
      <c r="DN30" s="79">
        <v>290</v>
      </c>
      <c r="DO30" s="13">
        <v>313</v>
      </c>
      <c r="DP30" s="13">
        <v>189</v>
      </c>
      <c r="DQ30" s="14">
        <v>55</v>
      </c>
      <c r="DR30" s="79">
        <v>34</v>
      </c>
      <c r="DS30" s="73">
        <v>5</v>
      </c>
      <c r="DT30" s="4"/>
      <c r="DU30" s="71">
        <v>52292</v>
      </c>
      <c r="DV30" s="72">
        <v>53844</v>
      </c>
      <c r="DW30" s="72">
        <v>49067</v>
      </c>
      <c r="DX30" s="72">
        <v>50319</v>
      </c>
      <c r="DY30" s="72">
        <v>46705</v>
      </c>
      <c r="DZ30" s="72">
        <v>43054</v>
      </c>
      <c r="EA30" s="72">
        <v>37922</v>
      </c>
      <c r="EB30" s="73">
        <v>33231</v>
      </c>
      <c r="EC30" s="4"/>
      <c r="ED30" s="87" t="s">
        <v>55</v>
      </c>
    </row>
    <row r="31" spans="1:134" x14ac:dyDescent="0.25">
      <c r="A31" s="90" t="s">
        <v>56</v>
      </c>
      <c r="B31" s="70">
        <v>13562</v>
      </c>
      <c r="C31" s="13">
        <v>14477</v>
      </c>
      <c r="D31" s="13">
        <v>15132</v>
      </c>
      <c r="E31" s="13">
        <v>16063</v>
      </c>
      <c r="F31" s="13">
        <v>14801</v>
      </c>
      <c r="G31" s="13">
        <v>14413</v>
      </c>
      <c r="H31" s="13">
        <v>16197</v>
      </c>
      <c r="I31" s="14">
        <v>15493</v>
      </c>
      <c r="J31" s="4"/>
      <c r="K31" s="70">
        <v>800</v>
      </c>
      <c r="L31" s="13">
        <v>864</v>
      </c>
      <c r="M31" s="13">
        <v>1024</v>
      </c>
      <c r="N31" s="13">
        <v>972</v>
      </c>
      <c r="O31" s="13">
        <v>1105</v>
      </c>
      <c r="P31" s="13">
        <v>1174</v>
      </c>
      <c r="Q31" s="13">
        <v>903</v>
      </c>
      <c r="R31" s="14">
        <v>534</v>
      </c>
      <c r="S31" s="4"/>
      <c r="T31" s="71">
        <f t="shared" si="7"/>
        <v>14362</v>
      </c>
      <c r="U31" s="72">
        <f t="shared" si="8"/>
        <v>15341</v>
      </c>
      <c r="V31" s="72">
        <f t="shared" si="9"/>
        <v>16156</v>
      </c>
      <c r="W31" s="72">
        <f t="shared" si="10"/>
        <v>17035</v>
      </c>
      <c r="X31" s="72">
        <f t="shared" si="11"/>
        <v>15906</v>
      </c>
      <c r="Y31" s="72">
        <f t="shared" si="26"/>
        <v>15587</v>
      </c>
      <c r="Z31" s="72">
        <f t="shared" si="28"/>
        <v>17100</v>
      </c>
      <c r="AA31" s="73">
        <f t="shared" si="29"/>
        <v>16027</v>
      </c>
      <c r="AB31" s="4"/>
      <c r="AC31" s="74">
        <v>15</v>
      </c>
      <c r="AD31" s="12">
        <v>31</v>
      </c>
      <c r="AE31" s="13">
        <v>56</v>
      </c>
      <c r="AF31" s="13">
        <v>195</v>
      </c>
      <c r="AG31" s="13">
        <v>345</v>
      </c>
      <c r="AH31" s="13">
        <v>293</v>
      </c>
      <c r="AI31" s="13">
        <v>432</v>
      </c>
      <c r="AJ31" s="14">
        <v>569</v>
      </c>
      <c r="AK31" s="4"/>
      <c r="AL31" s="71">
        <v>741</v>
      </c>
      <c r="AM31" s="58">
        <v>683</v>
      </c>
      <c r="AN31" s="58">
        <v>860</v>
      </c>
      <c r="AO31" s="72">
        <v>735</v>
      </c>
      <c r="AP31" s="58">
        <v>623</v>
      </c>
      <c r="AQ31" s="72">
        <v>684</v>
      </c>
      <c r="AR31" s="58">
        <v>773</v>
      </c>
      <c r="AS31" s="73">
        <v>1051</v>
      </c>
      <c r="AT31" s="4"/>
      <c r="AU31" s="71">
        <f t="shared" si="1"/>
        <v>756</v>
      </c>
      <c r="AV31" s="58">
        <f t="shared" si="2"/>
        <v>714</v>
      </c>
      <c r="AW31" s="58">
        <f t="shared" si="3"/>
        <v>916</v>
      </c>
      <c r="AX31" s="72">
        <f t="shared" si="4"/>
        <v>930</v>
      </c>
      <c r="AY31" s="58">
        <f t="shared" si="5"/>
        <v>968</v>
      </c>
      <c r="AZ31" s="72">
        <f t="shared" si="30"/>
        <v>977</v>
      </c>
      <c r="BA31" s="58">
        <f t="shared" si="31"/>
        <v>1205</v>
      </c>
      <c r="BB31" s="73">
        <f t="shared" si="32"/>
        <v>1620</v>
      </c>
      <c r="BC31" s="4"/>
      <c r="BD31" s="71">
        <v>1310</v>
      </c>
      <c r="BE31" s="12">
        <v>1904</v>
      </c>
      <c r="BF31" s="13">
        <v>2234</v>
      </c>
      <c r="BG31" s="13">
        <v>2624</v>
      </c>
      <c r="BH31" s="13">
        <v>2082</v>
      </c>
      <c r="BI31" s="13">
        <v>1989</v>
      </c>
      <c r="BJ31" s="13">
        <v>1934</v>
      </c>
      <c r="BK31" s="14">
        <v>1909</v>
      </c>
      <c r="BL31" s="4"/>
      <c r="BM31" s="70">
        <v>15</v>
      </c>
      <c r="BN31" s="13">
        <v>8</v>
      </c>
      <c r="BO31" s="13">
        <v>6</v>
      </c>
      <c r="BP31" s="13">
        <v>4</v>
      </c>
      <c r="BQ31" s="13">
        <v>8</v>
      </c>
      <c r="BR31" s="13">
        <v>11</v>
      </c>
      <c r="BS31" s="14">
        <v>12</v>
      </c>
      <c r="BT31" s="4"/>
      <c r="BU31" s="79">
        <v>18958</v>
      </c>
      <c r="BV31" s="13">
        <v>21830</v>
      </c>
      <c r="BW31" s="13">
        <v>22859</v>
      </c>
      <c r="BX31" s="13">
        <v>24981</v>
      </c>
      <c r="BY31" s="13">
        <v>22015</v>
      </c>
      <c r="BZ31" s="13">
        <v>21847</v>
      </c>
      <c r="CA31" s="13">
        <v>18323</v>
      </c>
      <c r="CB31" s="14">
        <v>16634</v>
      </c>
      <c r="CC31" s="4"/>
      <c r="CD31" s="81">
        <v>1123</v>
      </c>
      <c r="CE31" s="82">
        <v>1695</v>
      </c>
      <c r="CF31" s="82">
        <v>2354</v>
      </c>
      <c r="CG31" s="82">
        <v>3350</v>
      </c>
      <c r="CH31" s="82">
        <v>4860</v>
      </c>
      <c r="CI31" s="82">
        <v>6678</v>
      </c>
      <c r="CJ31" s="82">
        <v>9346</v>
      </c>
      <c r="CK31" s="83">
        <v>13515</v>
      </c>
      <c r="CL31" s="4"/>
      <c r="CM31" s="71">
        <f t="shared" si="12"/>
        <v>20081</v>
      </c>
      <c r="CN31" s="13">
        <f t="shared" si="13"/>
        <v>23525</v>
      </c>
      <c r="CO31" s="13">
        <f t="shared" si="14"/>
        <v>25213</v>
      </c>
      <c r="CP31" s="13">
        <f t="shared" si="15"/>
        <v>28331</v>
      </c>
      <c r="CQ31" s="13">
        <f t="shared" si="16"/>
        <v>26875</v>
      </c>
      <c r="CR31" s="13">
        <f t="shared" si="27"/>
        <v>28525</v>
      </c>
      <c r="CS31" s="13">
        <f t="shared" si="33"/>
        <v>27669</v>
      </c>
      <c r="CT31" s="14">
        <f t="shared" si="34"/>
        <v>30149</v>
      </c>
      <c r="CU31" s="4"/>
      <c r="CV31" s="79">
        <v>4</v>
      </c>
      <c r="CW31" s="13">
        <v>4</v>
      </c>
      <c r="CX31" s="13">
        <v>2</v>
      </c>
      <c r="CY31" s="13">
        <v>3</v>
      </c>
      <c r="CZ31" s="13">
        <v>2</v>
      </c>
      <c r="DA31" s="13">
        <v>3</v>
      </c>
      <c r="DB31" s="13">
        <v>5</v>
      </c>
      <c r="DC31" s="14">
        <v>0</v>
      </c>
      <c r="DD31" s="4"/>
      <c r="DE31" s="79">
        <v>652</v>
      </c>
      <c r="DF31" s="13">
        <v>1047</v>
      </c>
      <c r="DG31" s="13">
        <v>1091</v>
      </c>
      <c r="DH31" s="13">
        <v>1045</v>
      </c>
      <c r="DI31" s="13">
        <v>1196</v>
      </c>
      <c r="DJ31" s="13">
        <v>1209</v>
      </c>
      <c r="DK31" s="13">
        <v>1128</v>
      </c>
      <c r="DL31" s="14">
        <v>1057</v>
      </c>
      <c r="DM31" s="4"/>
      <c r="DN31" s="79">
        <v>94</v>
      </c>
      <c r="DO31" s="13">
        <v>121</v>
      </c>
      <c r="DP31" s="13">
        <v>149</v>
      </c>
      <c r="DQ31" s="14">
        <v>132</v>
      </c>
      <c r="DR31" s="79">
        <v>2</v>
      </c>
      <c r="DS31" s="73">
        <v>4</v>
      </c>
      <c r="DT31" s="4"/>
      <c r="DU31" s="71">
        <v>37471</v>
      </c>
      <c r="DV31" s="72">
        <v>42844</v>
      </c>
      <c r="DW31" s="72">
        <v>45958</v>
      </c>
      <c r="DX31" s="72">
        <v>50523</v>
      </c>
      <c r="DY31" s="72">
        <v>47559</v>
      </c>
      <c r="DZ31" s="72">
        <v>48899</v>
      </c>
      <c r="EA31" s="72">
        <v>49475</v>
      </c>
      <c r="EB31" s="73">
        <v>51204</v>
      </c>
      <c r="EC31" s="4"/>
      <c r="ED31" s="87" t="s">
        <v>56</v>
      </c>
    </row>
    <row r="32" spans="1:134" x14ac:dyDescent="0.25">
      <c r="A32" s="91" t="s">
        <v>57</v>
      </c>
      <c r="B32" s="92">
        <v>43796</v>
      </c>
      <c r="C32" s="93">
        <v>41809</v>
      </c>
      <c r="D32" s="93">
        <v>41874</v>
      </c>
      <c r="E32" s="93">
        <v>39648</v>
      </c>
      <c r="F32" s="93">
        <v>38180</v>
      </c>
      <c r="G32" s="93">
        <v>35510</v>
      </c>
      <c r="H32" s="93">
        <v>33129</v>
      </c>
      <c r="I32" s="94">
        <v>31047</v>
      </c>
      <c r="J32" s="4"/>
      <c r="K32" s="92">
        <v>1181</v>
      </c>
      <c r="L32" s="93">
        <v>965</v>
      </c>
      <c r="M32" s="93">
        <v>1531</v>
      </c>
      <c r="N32" s="93">
        <v>1683</v>
      </c>
      <c r="O32" s="93">
        <v>1451</v>
      </c>
      <c r="P32" s="93">
        <v>1340</v>
      </c>
      <c r="Q32" s="93">
        <v>1438</v>
      </c>
      <c r="R32" s="94">
        <v>1586</v>
      </c>
      <c r="S32" s="4"/>
      <c r="T32" s="95">
        <f t="shared" si="7"/>
        <v>44977</v>
      </c>
      <c r="U32" s="96">
        <f t="shared" si="8"/>
        <v>42774</v>
      </c>
      <c r="V32" s="96">
        <f t="shared" si="9"/>
        <v>43405</v>
      </c>
      <c r="W32" s="96">
        <f t="shared" si="10"/>
        <v>41331</v>
      </c>
      <c r="X32" s="96">
        <f t="shared" si="11"/>
        <v>39631</v>
      </c>
      <c r="Y32" s="96">
        <f t="shared" si="26"/>
        <v>36850</v>
      </c>
      <c r="Z32" s="96">
        <f t="shared" si="28"/>
        <v>34567</v>
      </c>
      <c r="AA32" s="97">
        <f t="shared" si="29"/>
        <v>32633</v>
      </c>
      <c r="AB32" s="4"/>
      <c r="AC32" s="74">
        <v>12</v>
      </c>
      <c r="AD32" s="12">
        <v>18</v>
      </c>
      <c r="AE32" s="13">
        <v>54</v>
      </c>
      <c r="AF32" s="13">
        <v>154</v>
      </c>
      <c r="AG32" s="13">
        <v>152</v>
      </c>
      <c r="AH32" s="13">
        <v>205</v>
      </c>
      <c r="AI32" s="13">
        <v>318</v>
      </c>
      <c r="AJ32" s="14">
        <v>334</v>
      </c>
      <c r="AK32" s="4"/>
      <c r="AL32" s="71">
        <v>2425</v>
      </c>
      <c r="AM32" s="58">
        <v>2915</v>
      </c>
      <c r="AN32" s="58">
        <v>2442</v>
      </c>
      <c r="AO32" s="72">
        <v>2059</v>
      </c>
      <c r="AP32" s="58">
        <v>1797</v>
      </c>
      <c r="AQ32" s="72">
        <v>1892</v>
      </c>
      <c r="AR32" s="58">
        <v>1642</v>
      </c>
      <c r="AS32" s="73">
        <v>1301</v>
      </c>
      <c r="AT32" s="4"/>
      <c r="AU32" s="71">
        <f t="shared" si="1"/>
        <v>2437</v>
      </c>
      <c r="AV32" s="58">
        <f t="shared" si="2"/>
        <v>2933</v>
      </c>
      <c r="AW32" s="58">
        <f t="shared" si="3"/>
        <v>2496</v>
      </c>
      <c r="AX32" s="72">
        <f t="shared" si="4"/>
        <v>2213</v>
      </c>
      <c r="AY32" s="58">
        <f t="shared" si="5"/>
        <v>1949</v>
      </c>
      <c r="AZ32" s="72">
        <f t="shared" si="30"/>
        <v>2097</v>
      </c>
      <c r="BA32" s="58">
        <f t="shared" si="31"/>
        <v>1960</v>
      </c>
      <c r="BB32" s="73">
        <f t="shared" si="32"/>
        <v>1635</v>
      </c>
      <c r="BC32" s="4"/>
      <c r="BD32" s="95">
        <v>4285</v>
      </c>
      <c r="BE32" s="98">
        <v>4906</v>
      </c>
      <c r="BF32" s="93">
        <v>5154</v>
      </c>
      <c r="BG32" s="93">
        <v>5242</v>
      </c>
      <c r="BH32" s="93">
        <v>4071</v>
      </c>
      <c r="BI32" s="93">
        <v>3748</v>
      </c>
      <c r="BJ32" s="93">
        <v>3523</v>
      </c>
      <c r="BK32" s="94">
        <v>3034</v>
      </c>
      <c r="BL32" s="4"/>
      <c r="BM32" s="70">
        <v>211</v>
      </c>
      <c r="BN32" s="13">
        <v>264</v>
      </c>
      <c r="BO32" s="13">
        <v>229</v>
      </c>
      <c r="BP32" s="13">
        <v>285</v>
      </c>
      <c r="BQ32" s="13">
        <v>353</v>
      </c>
      <c r="BR32" s="13">
        <v>308</v>
      </c>
      <c r="BS32" s="14">
        <v>316</v>
      </c>
      <c r="BT32" s="4"/>
      <c r="BU32" s="79">
        <v>33734</v>
      </c>
      <c r="BV32" s="13">
        <v>33187</v>
      </c>
      <c r="BW32" s="13">
        <v>31323</v>
      </c>
      <c r="BX32" s="13">
        <v>28637</v>
      </c>
      <c r="BY32" s="13">
        <v>27307</v>
      </c>
      <c r="BZ32" s="13">
        <v>25748</v>
      </c>
      <c r="CA32" s="13">
        <v>22600</v>
      </c>
      <c r="CB32" s="14">
        <v>16630</v>
      </c>
      <c r="CC32" s="4"/>
      <c r="CD32" s="81">
        <v>1614</v>
      </c>
      <c r="CE32" s="82">
        <v>2149</v>
      </c>
      <c r="CF32" s="82">
        <v>2553</v>
      </c>
      <c r="CG32" s="82">
        <v>3364</v>
      </c>
      <c r="CH32" s="82">
        <v>3881</v>
      </c>
      <c r="CI32" s="82">
        <v>5763</v>
      </c>
      <c r="CJ32" s="82">
        <v>7470</v>
      </c>
      <c r="CK32" s="83">
        <v>8170</v>
      </c>
      <c r="CL32" s="4"/>
      <c r="CM32" s="71">
        <f t="shared" si="12"/>
        <v>35348</v>
      </c>
      <c r="CN32" s="13">
        <f t="shared" si="13"/>
        <v>35336</v>
      </c>
      <c r="CO32" s="13">
        <f t="shared" si="14"/>
        <v>33876</v>
      </c>
      <c r="CP32" s="13">
        <f t="shared" si="15"/>
        <v>32001</v>
      </c>
      <c r="CQ32" s="13">
        <f t="shared" si="16"/>
        <v>31188</v>
      </c>
      <c r="CR32" s="13">
        <f t="shared" si="27"/>
        <v>31511</v>
      </c>
      <c r="CS32" s="13">
        <f t="shared" si="33"/>
        <v>30070</v>
      </c>
      <c r="CT32" s="14">
        <f t="shared" si="34"/>
        <v>24800</v>
      </c>
      <c r="CU32" s="4"/>
      <c r="CV32" s="79">
        <v>567</v>
      </c>
      <c r="CW32" s="13">
        <v>1209</v>
      </c>
      <c r="CX32" s="13">
        <v>1370</v>
      </c>
      <c r="CY32" s="13">
        <v>1359</v>
      </c>
      <c r="CZ32" s="13">
        <v>2150</v>
      </c>
      <c r="DA32" s="13">
        <v>2102</v>
      </c>
      <c r="DB32" s="13">
        <v>2013</v>
      </c>
      <c r="DC32" s="14">
        <v>1826</v>
      </c>
      <c r="DD32" s="4"/>
      <c r="DE32" s="79">
        <v>2333</v>
      </c>
      <c r="DF32" s="13">
        <v>2149</v>
      </c>
      <c r="DG32" s="13">
        <v>2676</v>
      </c>
      <c r="DH32" s="13">
        <v>3423</v>
      </c>
      <c r="DI32" s="13">
        <v>3345</v>
      </c>
      <c r="DJ32" s="13">
        <v>3040</v>
      </c>
      <c r="DK32" s="13">
        <v>3504</v>
      </c>
      <c r="DL32" s="14">
        <v>3077</v>
      </c>
      <c r="DM32" s="4"/>
      <c r="DN32" s="79">
        <v>203</v>
      </c>
      <c r="DO32" s="13">
        <v>379</v>
      </c>
      <c r="DP32" s="13">
        <v>439</v>
      </c>
      <c r="DQ32" s="14">
        <v>320</v>
      </c>
      <c r="DR32" s="79">
        <v>21</v>
      </c>
      <c r="DS32" s="73">
        <v>0</v>
      </c>
      <c r="DT32" s="4"/>
      <c r="DU32" s="71">
        <v>89728</v>
      </c>
      <c r="DV32" s="72">
        <v>88499</v>
      </c>
      <c r="DW32" s="72">
        <v>88460</v>
      </c>
      <c r="DX32" s="72">
        <v>85412</v>
      </c>
      <c r="DY32" s="72">
        <v>81327</v>
      </c>
      <c r="DZ32" s="72">
        <v>78164</v>
      </c>
      <c r="EA32" s="72">
        <v>74549</v>
      </c>
      <c r="EB32" s="73">
        <v>66219</v>
      </c>
      <c r="EC32" s="4"/>
      <c r="ED32" s="99" t="s">
        <v>57</v>
      </c>
    </row>
    <row r="33" spans="1:142" ht="15.75" thickBot="1" x14ac:dyDescent="0.3">
      <c r="A33" s="100" t="s">
        <v>18</v>
      </c>
      <c r="B33" s="101">
        <f>SUM(B4:B32)</f>
        <v>1754783</v>
      </c>
      <c r="C33" s="102">
        <f>SUM(C4:C32)</f>
        <v>1781469</v>
      </c>
      <c r="D33" s="102">
        <f t="shared" ref="D33:BS33" si="35">SUM(D4:D32)</f>
        <v>1817301</v>
      </c>
      <c r="E33" s="102">
        <f t="shared" si="35"/>
        <v>1847291</v>
      </c>
      <c r="F33" s="102">
        <f t="shared" si="35"/>
        <v>1804803</v>
      </c>
      <c r="G33" s="102">
        <f t="shared" si="35"/>
        <v>1727895</v>
      </c>
      <c r="H33" s="102">
        <f t="shared" si="35"/>
        <v>1680347</v>
      </c>
      <c r="I33" s="103">
        <f t="shared" si="35"/>
        <v>1602714</v>
      </c>
      <c r="J33" s="4"/>
      <c r="K33" s="101">
        <f t="shared" si="35"/>
        <v>107673</v>
      </c>
      <c r="L33" s="102">
        <f t="shared" si="35"/>
        <v>107432</v>
      </c>
      <c r="M33" s="102">
        <f t="shared" si="35"/>
        <v>106853</v>
      </c>
      <c r="N33" s="102">
        <f t="shared" si="35"/>
        <v>101715</v>
      </c>
      <c r="O33" s="102">
        <f t="shared" si="35"/>
        <v>92814</v>
      </c>
      <c r="P33" s="102">
        <f t="shared" si="35"/>
        <v>86679</v>
      </c>
      <c r="Q33" s="102">
        <f t="shared" si="35"/>
        <v>80230</v>
      </c>
      <c r="R33" s="103">
        <f t="shared" si="35"/>
        <v>74759</v>
      </c>
      <c r="S33" s="4"/>
      <c r="T33" s="104">
        <f>SUM(T4:T32)</f>
        <v>1862456</v>
      </c>
      <c r="U33" s="105">
        <f t="shared" si="35"/>
        <v>1888901</v>
      </c>
      <c r="V33" s="105">
        <f t="shared" si="35"/>
        <v>1924154</v>
      </c>
      <c r="W33" s="105">
        <f t="shared" si="35"/>
        <v>1949006</v>
      </c>
      <c r="X33" s="105">
        <f t="shared" si="35"/>
        <v>1897617</v>
      </c>
      <c r="Y33" s="105">
        <f t="shared" si="35"/>
        <v>1814574</v>
      </c>
      <c r="Z33" s="105">
        <f t="shared" si="35"/>
        <v>1760577</v>
      </c>
      <c r="AA33" s="106">
        <f t="shared" si="35"/>
        <v>1677473</v>
      </c>
      <c r="AB33" s="4"/>
      <c r="AC33" s="107">
        <f>SUM(AC4:AC32)</f>
        <v>2882</v>
      </c>
      <c r="AD33" s="108">
        <f t="shared" si="35"/>
        <v>4538</v>
      </c>
      <c r="AE33" s="109">
        <f t="shared" si="35"/>
        <v>10398</v>
      </c>
      <c r="AF33" s="109">
        <f t="shared" si="35"/>
        <v>21348</v>
      </c>
      <c r="AG33" s="109">
        <f t="shared" si="35"/>
        <v>31769</v>
      </c>
      <c r="AH33" s="109">
        <f t="shared" si="35"/>
        <v>43185</v>
      </c>
      <c r="AI33" s="109">
        <f t="shared" si="35"/>
        <v>58606</v>
      </c>
      <c r="AJ33" s="110">
        <f t="shared" si="35"/>
        <v>73503</v>
      </c>
      <c r="AK33" s="4"/>
      <c r="AL33" s="111">
        <f>SUM(AL4:AL32)</f>
        <v>113341</v>
      </c>
      <c r="AM33" s="112">
        <v>111131</v>
      </c>
      <c r="AN33" s="112">
        <v>108145</v>
      </c>
      <c r="AO33" s="113">
        <v>102144</v>
      </c>
      <c r="AP33" s="112">
        <v>94760</v>
      </c>
      <c r="AQ33" s="113">
        <v>86257</v>
      </c>
      <c r="AR33" s="112">
        <v>76009</v>
      </c>
      <c r="AS33" s="114">
        <v>60651</v>
      </c>
      <c r="AT33" s="4"/>
      <c r="AU33" s="111">
        <f t="shared" si="1"/>
        <v>116223</v>
      </c>
      <c r="AV33" s="112">
        <f t="shared" si="2"/>
        <v>115669</v>
      </c>
      <c r="AW33" s="112">
        <f t="shared" si="3"/>
        <v>118543</v>
      </c>
      <c r="AX33" s="113">
        <f t="shared" si="4"/>
        <v>123492</v>
      </c>
      <c r="AY33" s="112">
        <f t="shared" si="5"/>
        <v>126529</v>
      </c>
      <c r="AZ33" s="113">
        <f t="shared" si="30"/>
        <v>129442</v>
      </c>
      <c r="BA33" s="112">
        <f t="shared" si="31"/>
        <v>134615</v>
      </c>
      <c r="BB33" s="114">
        <f t="shared" si="32"/>
        <v>134154</v>
      </c>
      <c r="BC33" s="4"/>
      <c r="BD33" s="104">
        <f>SUM(BD4:BD32)</f>
        <v>188562</v>
      </c>
      <c r="BE33" s="115">
        <v>210219</v>
      </c>
      <c r="BF33" s="102">
        <v>221332</v>
      </c>
      <c r="BG33" s="102">
        <v>221936</v>
      </c>
      <c r="BH33" s="102">
        <v>201117</v>
      </c>
      <c r="BI33" s="102">
        <v>207341</v>
      </c>
      <c r="BJ33" s="102">
        <v>193146</v>
      </c>
      <c r="BK33" s="103">
        <v>182800</v>
      </c>
      <c r="BL33" s="4"/>
      <c r="BM33" s="116">
        <f t="shared" si="35"/>
        <v>2607</v>
      </c>
      <c r="BN33" s="109">
        <f t="shared" si="35"/>
        <v>3681</v>
      </c>
      <c r="BO33" s="109">
        <f t="shared" si="35"/>
        <v>6921</v>
      </c>
      <c r="BP33" s="109">
        <f t="shared" si="35"/>
        <v>10031</v>
      </c>
      <c r="BQ33" s="109">
        <f t="shared" si="35"/>
        <v>12967</v>
      </c>
      <c r="BR33" s="109">
        <f t="shared" si="35"/>
        <v>15877</v>
      </c>
      <c r="BS33" s="110">
        <f t="shared" si="35"/>
        <v>15783</v>
      </c>
      <c r="BT33" s="4"/>
      <c r="BU33" s="117">
        <f>SUM(BU3:BU32)</f>
        <v>1366987</v>
      </c>
      <c r="BV33" s="109">
        <f>SUM(BV3:BV32)</f>
        <v>1330567</v>
      </c>
      <c r="BW33" s="109">
        <f t="shared" ref="BW33:CB33" si="36">SUM(BW4:BW32)</f>
        <v>1294217</v>
      </c>
      <c r="BX33" s="109">
        <f t="shared" si="36"/>
        <v>1262330</v>
      </c>
      <c r="BY33" s="109">
        <f t="shared" si="36"/>
        <v>1119045</v>
      </c>
      <c r="BZ33" s="109">
        <f t="shared" si="36"/>
        <v>963776</v>
      </c>
      <c r="CA33" s="109">
        <f t="shared" si="36"/>
        <v>775374</v>
      </c>
      <c r="CB33" s="110">
        <f t="shared" si="36"/>
        <v>579380</v>
      </c>
      <c r="CC33" s="4"/>
      <c r="CD33" s="135">
        <f>SUM(CD4:CD32)</f>
        <v>47928</v>
      </c>
      <c r="CE33" s="136">
        <f t="shared" ref="CE33:CK33" si="37">SUM(CE4:CE32)</f>
        <v>71896</v>
      </c>
      <c r="CF33" s="136">
        <f t="shared" si="37"/>
        <v>106739</v>
      </c>
      <c r="CG33" s="136">
        <f t="shared" si="37"/>
        <v>162306</v>
      </c>
      <c r="CH33" s="136">
        <f t="shared" si="37"/>
        <v>213939</v>
      </c>
      <c r="CI33" s="136">
        <f t="shared" si="37"/>
        <v>285102</v>
      </c>
      <c r="CJ33" s="136">
        <f t="shared" si="37"/>
        <v>393155</v>
      </c>
      <c r="CK33" s="137">
        <f t="shared" si="37"/>
        <v>493495</v>
      </c>
      <c r="CL33" s="4"/>
      <c r="CM33" s="111">
        <f t="shared" si="12"/>
        <v>1414915</v>
      </c>
      <c r="CN33" s="109">
        <f t="shared" si="13"/>
        <v>1402463</v>
      </c>
      <c r="CO33" s="109">
        <f t="shared" si="14"/>
        <v>1400956</v>
      </c>
      <c r="CP33" s="109">
        <f t="shared" si="15"/>
        <v>1424636</v>
      </c>
      <c r="CQ33" s="109">
        <f t="shared" si="16"/>
        <v>1332984</v>
      </c>
      <c r="CR33" s="109">
        <f t="shared" si="27"/>
        <v>1248878</v>
      </c>
      <c r="CS33" s="109">
        <f t="shared" si="33"/>
        <v>1168529</v>
      </c>
      <c r="CT33" s="110">
        <f t="shared" si="34"/>
        <v>1072875</v>
      </c>
      <c r="CU33" s="4"/>
      <c r="CV33" s="111">
        <f t="shared" ref="CV33:DC33" si="38">SUM(CV4:CV32)</f>
        <v>4210</v>
      </c>
      <c r="CW33" s="109">
        <f t="shared" si="38"/>
        <v>5742</v>
      </c>
      <c r="CX33" s="109">
        <f t="shared" si="38"/>
        <v>5748</v>
      </c>
      <c r="CY33" s="109">
        <f t="shared" si="38"/>
        <v>6078</v>
      </c>
      <c r="CZ33" s="109">
        <f t="shared" si="38"/>
        <v>6576</v>
      </c>
      <c r="DA33" s="109">
        <f t="shared" si="38"/>
        <v>6335</v>
      </c>
      <c r="DB33" s="109">
        <f t="shared" si="38"/>
        <v>6981</v>
      </c>
      <c r="DC33" s="110">
        <f t="shared" si="38"/>
        <v>6444</v>
      </c>
      <c r="DD33" s="4"/>
      <c r="DE33" s="117">
        <f t="shared" ref="DE33:DL33" si="39">SUM(DE4:DE32)</f>
        <v>107883</v>
      </c>
      <c r="DF33" s="109">
        <f t="shared" si="39"/>
        <v>109191</v>
      </c>
      <c r="DG33" s="109">
        <f t="shared" si="39"/>
        <v>111582</v>
      </c>
      <c r="DH33" s="109">
        <f t="shared" si="39"/>
        <v>110574</v>
      </c>
      <c r="DI33" s="109">
        <f t="shared" si="39"/>
        <v>106264</v>
      </c>
      <c r="DJ33" s="109">
        <f t="shared" si="39"/>
        <v>102047</v>
      </c>
      <c r="DK33" s="109">
        <f t="shared" si="39"/>
        <v>103006</v>
      </c>
      <c r="DL33" s="110">
        <f t="shared" si="39"/>
        <v>98564</v>
      </c>
      <c r="DM33" s="4"/>
      <c r="DN33" s="117">
        <f>SUM(DN4:DN32)</f>
        <v>13319</v>
      </c>
      <c r="DO33" s="109">
        <f t="shared" ref="DO33:EB33" si="40">SUM(DO4:DO32)</f>
        <v>12657</v>
      </c>
      <c r="DP33" s="109">
        <f t="shared" si="40"/>
        <v>10896</v>
      </c>
      <c r="DQ33" s="110">
        <f t="shared" si="40"/>
        <v>6038</v>
      </c>
      <c r="DR33" s="117">
        <v>11569</v>
      </c>
      <c r="DS33" s="114">
        <f>SUM(DS4:DS32)</f>
        <v>5308</v>
      </c>
      <c r="DT33" s="4"/>
      <c r="DU33" s="111">
        <f>SUM(DU4:DU32)</f>
        <v>3728127</v>
      </c>
      <c r="DV33" s="113">
        <f t="shared" si="40"/>
        <v>3756492</v>
      </c>
      <c r="DW33" s="113">
        <f t="shared" si="40"/>
        <v>3797407</v>
      </c>
      <c r="DX33" s="113">
        <f t="shared" si="40"/>
        <v>3853587</v>
      </c>
      <c r="DY33" s="113">
        <f t="shared" si="40"/>
        <v>3684364</v>
      </c>
      <c r="DZ33" s="113">
        <f t="shared" si="40"/>
        <v>3524707</v>
      </c>
      <c r="EA33" s="113">
        <f t="shared" si="40"/>
        <v>3423810</v>
      </c>
      <c r="EB33" s="114">
        <f t="shared" si="40"/>
        <v>3222893</v>
      </c>
      <c r="EC33" s="4"/>
      <c r="ED33" s="118" t="s">
        <v>18</v>
      </c>
      <c r="EG33" s="72"/>
      <c r="EH33" s="72"/>
      <c r="EI33" s="72"/>
      <c r="EJ33" s="72"/>
      <c r="EK33" s="119"/>
      <c r="EL33" s="72"/>
    </row>
    <row r="34" spans="1:142" s="121" customFormat="1" ht="30" customHeight="1" x14ac:dyDescent="0.25">
      <c r="A34" s="120" t="s">
        <v>58</v>
      </c>
      <c r="C34" s="122"/>
      <c r="AC34" s="139" t="s">
        <v>59</v>
      </c>
      <c r="AD34" s="140"/>
      <c r="AE34" s="140"/>
      <c r="AF34" s="140"/>
      <c r="AG34" s="140"/>
      <c r="AH34" s="140"/>
      <c r="AI34" s="140"/>
      <c r="AJ34" s="140"/>
      <c r="AK34" s="122"/>
      <c r="AN34" s="123" t="s">
        <v>1</v>
      </c>
      <c r="AO34" s="123" t="s">
        <v>1</v>
      </c>
      <c r="AP34" s="123" t="s">
        <v>1</v>
      </c>
      <c r="AQ34" s="123" t="s">
        <v>1</v>
      </c>
      <c r="AR34" s="123" t="s">
        <v>1</v>
      </c>
      <c r="AS34" s="123" t="s">
        <v>1</v>
      </c>
      <c r="AT34" s="124" t="s">
        <v>1</v>
      </c>
      <c r="AU34" s="122"/>
      <c r="AV34" s="122"/>
      <c r="AX34" s="122"/>
      <c r="AZ34" s="122"/>
      <c r="BD34" s="125" t="s">
        <v>60</v>
      </c>
      <c r="BG34" s="121" t="s">
        <v>1</v>
      </c>
      <c r="BM34" s="140" t="s">
        <v>61</v>
      </c>
      <c r="BN34" s="140"/>
      <c r="BO34" s="140"/>
      <c r="BP34" s="140"/>
      <c r="BQ34" s="140"/>
      <c r="BR34" s="140"/>
      <c r="BS34" s="140"/>
      <c r="BU34" s="138" t="s">
        <v>62</v>
      </c>
      <c r="BV34" s="138"/>
      <c r="BW34" s="138"/>
      <c r="BX34" s="138"/>
      <c r="BY34" s="138"/>
      <c r="BZ34" s="138"/>
      <c r="CA34" s="138"/>
      <c r="CB34" s="138"/>
      <c r="CG34" s="124" t="s">
        <v>1</v>
      </c>
      <c r="CI34" s="123"/>
      <c r="CU34" s="126" t="s">
        <v>1</v>
      </c>
      <c r="CV34" s="141" t="s">
        <v>63</v>
      </c>
      <c r="CW34" s="141"/>
      <c r="CX34" s="141"/>
      <c r="CY34" s="141"/>
      <c r="CZ34" s="141"/>
      <c r="DA34" s="141"/>
      <c r="DB34" s="141"/>
      <c r="DC34" s="141"/>
      <c r="DH34" s="127"/>
      <c r="DN34" s="138" t="s">
        <v>64</v>
      </c>
      <c r="DO34" s="138"/>
      <c r="DP34" s="138"/>
      <c r="DQ34" s="138"/>
      <c r="DR34" s="138"/>
      <c r="DS34" s="138"/>
      <c r="DT34" s="128"/>
      <c r="DU34" s="138" t="s">
        <v>65</v>
      </c>
      <c r="DV34" s="138"/>
      <c r="DW34" s="138"/>
      <c r="DX34" s="138"/>
      <c r="DY34" s="138"/>
      <c r="DZ34" s="138"/>
      <c r="EA34" s="138"/>
      <c r="EB34" s="138"/>
      <c r="ED34" s="128"/>
      <c r="EF34" s="125"/>
    </row>
    <row r="35" spans="1:142" s="2" customFormat="1" x14ac:dyDescent="0.25">
      <c r="A35" s="129" t="s">
        <v>66</v>
      </c>
      <c r="B35" s="129"/>
      <c r="C35" s="129"/>
      <c r="D35" s="129"/>
      <c r="K35" s="3"/>
      <c r="L35" s="4"/>
      <c r="T35" s="4"/>
      <c r="U35" s="4"/>
      <c r="V35" s="4"/>
      <c r="W35" s="4"/>
      <c r="X35" s="4"/>
      <c r="Y35" s="4"/>
      <c r="Z35" s="4"/>
      <c r="AA35" s="4"/>
      <c r="AC35" s="4"/>
      <c r="AD35" s="130"/>
      <c r="AE35" s="4"/>
      <c r="AF35" s="4"/>
      <c r="AG35" s="4"/>
      <c r="AH35" s="4" t="s">
        <v>1</v>
      </c>
      <c r="AI35" s="4"/>
      <c r="AJ35" s="4"/>
      <c r="AW35" s="4"/>
      <c r="AX35" s="4"/>
      <c r="AY35" s="4"/>
      <c r="AZ35" s="4"/>
      <c r="BA35" s="130"/>
      <c r="BB35" s="130"/>
      <c r="BD35" s="130"/>
      <c r="BE35" s="4"/>
      <c r="BF35" s="130"/>
      <c r="BG35" s="4"/>
      <c r="BH35" s="4"/>
      <c r="BI35" s="4"/>
      <c r="BJ35" s="4"/>
      <c r="BK35" s="4"/>
      <c r="BR35" s="15"/>
      <c r="BS35" s="15"/>
      <c r="CJ35" s="15"/>
      <c r="CK35" s="15"/>
      <c r="CQ35" s="4"/>
      <c r="CR35" s="4"/>
      <c r="CS35" s="4"/>
      <c r="CT35" s="4"/>
      <c r="CV35" s="4"/>
      <c r="CY35" s="15"/>
      <c r="DH35" s="15"/>
      <c r="DN35" s="17"/>
      <c r="DR35" s="18"/>
      <c r="DS35" s="18"/>
      <c r="DU35" s="18" t="s">
        <v>1</v>
      </c>
      <c r="DW35" s="18"/>
      <c r="DX35" s="18"/>
      <c r="DY35" s="18"/>
      <c r="DZ35" s="18"/>
      <c r="EA35" s="18"/>
      <c r="ED35" s="19"/>
    </row>
    <row r="36" spans="1:142" s="2" customFormat="1" x14ac:dyDescent="0.25">
      <c r="A36" s="129" t="s">
        <v>67</v>
      </c>
      <c r="B36" s="129"/>
      <c r="C36" s="129"/>
      <c r="D36" s="129"/>
      <c r="E36" s="3"/>
      <c r="F36" s="4"/>
      <c r="AD36" s="4"/>
      <c r="AE36" s="4"/>
      <c r="AF36" s="4"/>
      <c r="AG36" s="4" t="s">
        <v>1</v>
      </c>
      <c r="AH36" s="4"/>
      <c r="AI36" s="4"/>
      <c r="AU36" s="130"/>
      <c r="AX36" s="4"/>
      <c r="AY36" s="4"/>
      <c r="AZ36" s="4"/>
      <c r="BG36" s="4"/>
      <c r="BH36" s="4"/>
      <c r="BI36" s="4"/>
      <c r="BJ36" s="4"/>
      <c r="BK36" s="4"/>
      <c r="BR36" s="15"/>
      <c r="BS36" s="15"/>
      <c r="CJ36" s="15"/>
      <c r="CK36" s="15"/>
      <c r="CS36" s="15"/>
      <c r="CT36" s="15"/>
      <c r="CY36" s="15"/>
      <c r="DH36" s="15"/>
      <c r="DN36" s="17"/>
      <c r="DR36" s="18"/>
      <c r="DS36" s="18"/>
      <c r="DU36" s="18"/>
      <c r="DV36" s="18"/>
      <c r="DW36" s="18"/>
      <c r="DX36" s="18"/>
      <c r="DY36" s="18"/>
      <c r="DZ36" s="18"/>
      <c r="EA36" s="18"/>
      <c r="ED36" s="19"/>
    </row>
    <row r="37" spans="1:142" s="2" customFormat="1" x14ac:dyDescent="0.25">
      <c r="A37" s="129" t="s">
        <v>68</v>
      </c>
      <c r="B37" s="129"/>
      <c r="C37" s="129"/>
      <c r="D37" s="129"/>
      <c r="AF37" s="15"/>
      <c r="BR37" s="15"/>
      <c r="BS37" s="15"/>
      <c r="CS37" s="15"/>
      <c r="CT37" s="15"/>
      <c r="CY37" s="15"/>
      <c r="DH37" s="15"/>
      <c r="DN37" s="17"/>
      <c r="DR37" s="18"/>
      <c r="DS37" s="18"/>
      <c r="DU37" s="18"/>
      <c r="DV37" s="18"/>
      <c r="DW37" s="18"/>
      <c r="DX37" s="18"/>
      <c r="DY37" s="18"/>
      <c r="DZ37" s="18"/>
      <c r="EA37" s="18"/>
      <c r="ED37" s="19"/>
    </row>
    <row r="38" spans="1:142" s="2" customFormat="1" x14ac:dyDescent="0.25">
      <c r="A38" s="129" t="s">
        <v>69</v>
      </c>
      <c r="B38" s="129"/>
      <c r="C38" s="129"/>
      <c r="D38" s="129"/>
      <c r="K38" s="2" t="s">
        <v>1</v>
      </c>
      <c r="AF38" s="15"/>
      <c r="BR38" s="15"/>
      <c r="BS38" s="15"/>
      <c r="CJ38" s="15"/>
      <c r="CK38" s="15"/>
      <c r="CS38" s="15"/>
      <c r="CT38" s="15"/>
      <c r="CY38" s="15"/>
      <c r="DH38" s="15"/>
      <c r="DN38" s="17"/>
      <c r="DR38" s="18"/>
      <c r="DS38" s="18"/>
      <c r="DU38" s="18"/>
      <c r="DV38" s="18"/>
      <c r="DW38" s="18"/>
      <c r="DX38" s="18"/>
      <c r="DY38" s="18"/>
      <c r="DZ38" s="18"/>
      <c r="EA38" s="18"/>
      <c r="ED38" s="19"/>
    </row>
  </sheetData>
  <mergeCells count="6">
    <mergeCell ref="DU34:EB34"/>
    <mergeCell ref="AC34:AJ34"/>
    <mergeCell ref="BM34:BS34"/>
    <mergeCell ref="BU34:CB34"/>
    <mergeCell ref="CV34:DC34"/>
    <mergeCell ref="DN34:DS34"/>
  </mergeCells>
  <conditionalFormatting sqref="U4:AA4">
    <cfRule type="top10" dxfId="968" priority="974" stopIfTrue="1" percent="1" rank="10"/>
  </conditionalFormatting>
  <conditionalFormatting sqref="CO3:CT3">
    <cfRule type="top10" dxfId="967" priority="973" stopIfTrue="1" percent="1" rank="10"/>
  </conditionalFormatting>
  <conditionalFormatting sqref="BH35:BK35 BJ36">
    <cfRule type="top10" dxfId="966" priority="972" stopIfTrue="1" percent="1" rank="10"/>
  </conditionalFormatting>
  <conditionalFormatting sqref="BM4:BS4">
    <cfRule type="top10" dxfId="965" priority="971" stopIfTrue="1" percent="1" rank="10"/>
  </conditionalFormatting>
  <conditionalFormatting sqref="BN4:BS4">
    <cfRule type="top10" dxfId="964" priority="970" stopIfTrue="1" percent="1" rank="10"/>
  </conditionalFormatting>
  <conditionalFormatting sqref="BM6:BS6">
    <cfRule type="top10" dxfId="963" priority="969" stopIfTrue="1" percent="1" rank="10"/>
  </conditionalFormatting>
  <conditionalFormatting sqref="BN6:BS6">
    <cfRule type="top10" dxfId="962" priority="968" stopIfTrue="1" percent="1" rank="10"/>
  </conditionalFormatting>
  <conditionalFormatting sqref="BM7:BS7">
    <cfRule type="top10" dxfId="961" priority="967" stopIfTrue="1" percent="1" rank="10"/>
  </conditionalFormatting>
  <conditionalFormatting sqref="BN7:BS7">
    <cfRule type="top10" dxfId="960" priority="966" stopIfTrue="1" percent="1" rank="10"/>
  </conditionalFormatting>
  <conditionalFormatting sqref="BM8:BS8">
    <cfRule type="top10" dxfId="959" priority="965" stopIfTrue="1" percent="1" rank="10"/>
  </conditionalFormatting>
  <conditionalFormatting sqref="BN8:BS8">
    <cfRule type="top10" dxfId="958" priority="964" stopIfTrue="1" percent="1" rank="10"/>
  </conditionalFormatting>
  <conditionalFormatting sqref="BM9:BS9">
    <cfRule type="top10" dxfId="957" priority="963" stopIfTrue="1" percent="1" rank="10"/>
  </conditionalFormatting>
  <conditionalFormatting sqref="BN9:BS9">
    <cfRule type="top10" dxfId="956" priority="962" stopIfTrue="1" percent="1" rank="10"/>
  </conditionalFormatting>
  <conditionalFormatting sqref="BM10:BS10">
    <cfRule type="top10" dxfId="955" priority="961" stopIfTrue="1" percent="1" rank="10"/>
  </conditionalFormatting>
  <conditionalFormatting sqref="BN10:BS10">
    <cfRule type="top10" dxfId="954" priority="960" stopIfTrue="1" percent="1" rank="10"/>
  </conditionalFormatting>
  <conditionalFormatting sqref="BM11:BS11">
    <cfRule type="top10" dxfId="953" priority="959" stopIfTrue="1" percent="1" rank="10"/>
  </conditionalFormatting>
  <conditionalFormatting sqref="BN11:BS11">
    <cfRule type="top10" dxfId="952" priority="958" stopIfTrue="1" percent="1" rank="10"/>
  </conditionalFormatting>
  <conditionalFormatting sqref="BM12:BS12">
    <cfRule type="top10" dxfId="951" priority="957" stopIfTrue="1" percent="1" rank="10"/>
  </conditionalFormatting>
  <conditionalFormatting sqref="BN12:BS12">
    <cfRule type="top10" dxfId="950" priority="956" stopIfTrue="1" percent="1" rank="10"/>
  </conditionalFormatting>
  <conditionalFormatting sqref="BM13:BS13">
    <cfRule type="top10" dxfId="949" priority="955" stopIfTrue="1" percent="1" rank="10"/>
  </conditionalFormatting>
  <conditionalFormatting sqref="BN13:BS13">
    <cfRule type="top10" dxfId="948" priority="954" stopIfTrue="1" percent="1" rank="10"/>
  </conditionalFormatting>
  <conditionalFormatting sqref="BM14:BS14">
    <cfRule type="top10" dxfId="947" priority="953" stopIfTrue="1" percent="1" rank="10"/>
  </conditionalFormatting>
  <conditionalFormatting sqref="BN14:BS14">
    <cfRule type="top10" dxfId="946" priority="952" stopIfTrue="1" percent="1" rank="10"/>
  </conditionalFormatting>
  <conditionalFormatting sqref="BM15:BS15">
    <cfRule type="top10" dxfId="945" priority="951" stopIfTrue="1" percent="1" rank="10"/>
  </conditionalFormatting>
  <conditionalFormatting sqref="BN15:BS15">
    <cfRule type="top10" dxfId="944" priority="950" stopIfTrue="1" percent="1" rank="10"/>
  </conditionalFormatting>
  <conditionalFormatting sqref="BM16:BS16">
    <cfRule type="top10" dxfId="943" priority="949" stopIfTrue="1" percent="1" rank="10"/>
  </conditionalFormatting>
  <conditionalFormatting sqref="BN16:BS16">
    <cfRule type="top10" dxfId="942" priority="948" stopIfTrue="1" percent="1" rank="10"/>
  </conditionalFormatting>
  <conditionalFormatting sqref="BM17:BS17">
    <cfRule type="top10" dxfId="941" priority="947" stopIfTrue="1" percent="1" rank="10"/>
  </conditionalFormatting>
  <conditionalFormatting sqref="BN17:BS17">
    <cfRule type="top10" dxfId="940" priority="946" stopIfTrue="1" percent="1" rank="10"/>
  </conditionalFormatting>
  <conditionalFormatting sqref="BM18:BS18">
    <cfRule type="top10" dxfId="939" priority="945" stopIfTrue="1" percent="1" rank="10"/>
  </conditionalFormatting>
  <conditionalFormatting sqref="BN18:BS18">
    <cfRule type="top10" dxfId="938" priority="944" stopIfTrue="1" percent="1" rank="10"/>
  </conditionalFormatting>
  <conditionalFormatting sqref="BM19:BS19">
    <cfRule type="top10" dxfId="937" priority="943" stopIfTrue="1" percent="1" rank="10"/>
  </conditionalFormatting>
  <conditionalFormatting sqref="BN19:BS19">
    <cfRule type="top10" dxfId="936" priority="942" stopIfTrue="1" percent="1" rank="10"/>
  </conditionalFormatting>
  <conditionalFormatting sqref="BM20:BS20">
    <cfRule type="top10" dxfId="935" priority="941" stopIfTrue="1" percent="1" rank="10"/>
  </conditionalFormatting>
  <conditionalFormatting sqref="BN20:BS20">
    <cfRule type="top10" dxfId="934" priority="940" stopIfTrue="1" percent="1" rank="10"/>
  </conditionalFormatting>
  <conditionalFormatting sqref="BM21:BS21">
    <cfRule type="top10" dxfId="933" priority="939" stopIfTrue="1" percent="1" rank="10"/>
  </conditionalFormatting>
  <conditionalFormatting sqref="BN21:BS21">
    <cfRule type="top10" dxfId="932" priority="938" stopIfTrue="1" percent="1" rank="10"/>
  </conditionalFormatting>
  <conditionalFormatting sqref="BM22:BS22">
    <cfRule type="top10" dxfId="931" priority="937" stopIfTrue="1" percent="1" rank="10"/>
  </conditionalFormatting>
  <conditionalFormatting sqref="BN22:BS22">
    <cfRule type="top10" dxfId="930" priority="936" stopIfTrue="1" percent="1" rank="10"/>
  </conditionalFormatting>
  <conditionalFormatting sqref="BM23:BS23">
    <cfRule type="top10" dxfId="929" priority="935" stopIfTrue="1" percent="1" rank="10"/>
  </conditionalFormatting>
  <conditionalFormatting sqref="BN23:BS23">
    <cfRule type="top10" dxfId="928" priority="934" stopIfTrue="1" percent="1" rank="10"/>
  </conditionalFormatting>
  <conditionalFormatting sqref="BM25:BS25">
    <cfRule type="top10" dxfId="927" priority="933" stopIfTrue="1" percent="1" rank="10"/>
  </conditionalFormatting>
  <conditionalFormatting sqref="BN25:BS25">
    <cfRule type="top10" dxfId="926" priority="932" stopIfTrue="1" percent="1" rank="10"/>
  </conditionalFormatting>
  <conditionalFormatting sqref="BM25:BS25">
    <cfRule type="top10" dxfId="925" priority="931" stopIfTrue="1" percent="1" rank="10"/>
  </conditionalFormatting>
  <conditionalFormatting sqref="BN25:BS25">
    <cfRule type="top10" dxfId="924" priority="930" stopIfTrue="1" percent="1" rank="10"/>
  </conditionalFormatting>
  <conditionalFormatting sqref="BM26:BS26">
    <cfRule type="top10" dxfId="923" priority="929" stopIfTrue="1" percent="1" rank="10"/>
  </conditionalFormatting>
  <conditionalFormatting sqref="BN26:BS26">
    <cfRule type="top10" dxfId="922" priority="928" stopIfTrue="1" percent="1" rank="10"/>
  </conditionalFormatting>
  <conditionalFormatting sqref="BM28:BS28">
    <cfRule type="top10" dxfId="921" priority="927" stopIfTrue="1" percent="1" rank="10"/>
  </conditionalFormatting>
  <conditionalFormatting sqref="BN28:BS28">
    <cfRule type="top10" dxfId="920" priority="926" stopIfTrue="1" percent="1" rank="10"/>
  </conditionalFormatting>
  <conditionalFormatting sqref="BM29:BS29">
    <cfRule type="top10" dxfId="919" priority="925" stopIfTrue="1" percent="1" rank="10"/>
  </conditionalFormatting>
  <conditionalFormatting sqref="BN29:BS29">
    <cfRule type="top10" dxfId="918" priority="924" stopIfTrue="1" percent="1" rank="10"/>
  </conditionalFormatting>
  <conditionalFormatting sqref="BM30:BS30">
    <cfRule type="top10" dxfId="917" priority="923" stopIfTrue="1" percent="1" rank="10"/>
  </conditionalFormatting>
  <conditionalFormatting sqref="BN30:BS30">
    <cfRule type="top10" dxfId="916" priority="922" stopIfTrue="1" percent="1" rank="10"/>
  </conditionalFormatting>
  <conditionalFormatting sqref="BM31:BS31">
    <cfRule type="top10" dxfId="915" priority="921" stopIfTrue="1" percent="1" rank="10"/>
  </conditionalFormatting>
  <conditionalFormatting sqref="BN31:BS31">
    <cfRule type="top10" dxfId="914" priority="920" stopIfTrue="1" percent="1" rank="10"/>
  </conditionalFormatting>
  <conditionalFormatting sqref="BM32:BS32">
    <cfRule type="top10" dxfId="913" priority="919" stopIfTrue="1" percent="1" rank="10"/>
  </conditionalFormatting>
  <conditionalFormatting sqref="BN32:BS32">
    <cfRule type="top10" dxfId="912" priority="918" stopIfTrue="1" percent="1" rank="10"/>
  </conditionalFormatting>
  <conditionalFormatting sqref="BH35:BJ35 BJ36">
    <cfRule type="top10" dxfId="911" priority="917" stopIfTrue="1" percent="1" rank="10"/>
  </conditionalFormatting>
  <conditionalFormatting sqref="BG36:BJ36">
    <cfRule type="top10" dxfId="910" priority="916" stopIfTrue="1" percent="1" rank="10"/>
  </conditionalFormatting>
  <conditionalFormatting sqref="CW6:DC6">
    <cfRule type="top10" dxfId="909" priority="915" stopIfTrue="1" percent="1" rank="1"/>
  </conditionalFormatting>
  <conditionalFormatting sqref="CW7:DC7">
    <cfRule type="top10" dxfId="908" priority="914" stopIfTrue="1" percent="1" rank="1"/>
  </conditionalFormatting>
  <conditionalFormatting sqref="CW8:DC9">
    <cfRule type="top10" dxfId="907" priority="913" stopIfTrue="1" percent="1" rank="1"/>
  </conditionalFormatting>
  <conditionalFormatting sqref="CW8:DC8">
    <cfRule type="top10" dxfId="906" priority="912" stopIfTrue="1" percent="1" rank="1"/>
  </conditionalFormatting>
  <conditionalFormatting sqref="CW10:DC10">
    <cfRule type="top10" dxfId="905" priority="911" stopIfTrue="1" percent="1" rank="1"/>
  </conditionalFormatting>
  <conditionalFormatting sqref="CW11:DC11">
    <cfRule type="top10" dxfId="904" priority="910" stopIfTrue="1" percent="1" rank="1"/>
  </conditionalFormatting>
  <conditionalFormatting sqref="CW12:DC12">
    <cfRule type="top10" dxfId="903" priority="909" stopIfTrue="1" percent="1" rank="1"/>
  </conditionalFormatting>
  <conditionalFormatting sqref="CW13:DC13">
    <cfRule type="top10" dxfId="902" priority="908" stopIfTrue="1" percent="1" rank="1"/>
  </conditionalFormatting>
  <conditionalFormatting sqref="CW14:DC14">
    <cfRule type="top10" dxfId="901" priority="907" stopIfTrue="1" percent="1" rank="1"/>
  </conditionalFormatting>
  <conditionalFormatting sqref="CW15:DC15">
    <cfRule type="top10" dxfId="900" priority="906" stopIfTrue="1" percent="1" rank="1"/>
  </conditionalFormatting>
  <conditionalFormatting sqref="CW16:DC16">
    <cfRule type="top10" dxfId="899" priority="905" stopIfTrue="1" percent="1" rank="1"/>
  </conditionalFormatting>
  <conditionalFormatting sqref="CW17:DC17">
    <cfRule type="top10" dxfId="898" priority="904" stopIfTrue="1" percent="1" rank="1"/>
  </conditionalFormatting>
  <conditionalFormatting sqref="CW18:DC18">
    <cfRule type="top10" dxfId="897" priority="903" stopIfTrue="1" percent="1" rank="1"/>
  </conditionalFormatting>
  <conditionalFormatting sqref="CW19:DC19">
    <cfRule type="top10" dxfId="896" priority="902" stopIfTrue="1" percent="1" rank="1"/>
  </conditionalFormatting>
  <conditionalFormatting sqref="CW20:DC20">
    <cfRule type="top10" dxfId="895" priority="901" stopIfTrue="1" percent="1" rank="1"/>
  </conditionalFormatting>
  <conditionalFormatting sqref="CW21:DB21">
    <cfRule type="top10" dxfId="894" priority="900" stopIfTrue="1" percent="1" rank="1"/>
  </conditionalFormatting>
  <conditionalFormatting sqref="CW21:DC21">
    <cfRule type="top10" dxfId="893" priority="899" stopIfTrue="1" percent="1" rank="1"/>
  </conditionalFormatting>
  <conditionalFormatting sqref="CW22:DC22">
    <cfRule type="top10" dxfId="892" priority="898" stopIfTrue="1" percent="1" rank="1"/>
  </conditionalFormatting>
  <conditionalFormatting sqref="CW23:DC23">
    <cfRule type="top10" dxfId="891" priority="897" stopIfTrue="1" percent="1" rank="1"/>
  </conditionalFormatting>
  <conditionalFormatting sqref="CW24:DC24">
    <cfRule type="top10" dxfId="890" priority="896" stopIfTrue="1" percent="1" rank="1"/>
  </conditionalFormatting>
  <conditionalFormatting sqref="CW25:DC25">
    <cfRule type="top10" dxfId="889" priority="895" stopIfTrue="1" percent="1" rank="1"/>
  </conditionalFormatting>
  <conditionalFormatting sqref="CW26:DC26">
    <cfRule type="top10" dxfId="888" priority="894" stopIfTrue="1" percent="1" rank="1"/>
  </conditionalFormatting>
  <conditionalFormatting sqref="CW27:DC27">
    <cfRule type="top10" dxfId="887" priority="893" stopIfTrue="1" percent="1" rank="1"/>
  </conditionalFormatting>
  <conditionalFormatting sqref="CW28:DC28">
    <cfRule type="top10" dxfId="886" priority="892" stopIfTrue="1" percent="1" rank="1"/>
  </conditionalFormatting>
  <conditionalFormatting sqref="CW29:DC29">
    <cfRule type="top10" dxfId="885" priority="891" stopIfTrue="1" percent="1" rank="1"/>
  </conditionalFormatting>
  <conditionalFormatting sqref="CW30:DC30">
    <cfRule type="top10" dxfId="884" priority="890" stopIfTrue="1" percent="1" rank="1"/>
  </conditionalFormatting>
  <conditionalFormatting sqref="CW31:DC31">
    <cfRule type="top10" dxfId="883" priority="889" stopIfTrue="1" percent="1" rank="1"/>
  </conditionalFormatting>
  <conditionalFormatting sqref="CW32:DC32">
    <cfRule type="top10" dxfId="882" priority="888" stopIfTrue="1" percent="1" rank="1"/>
  </conditionalFormatting>
  <conditionalFormatting sqref="CW33:DC33">
    <cfRule type="top10" dxfId="881" priority="887" stopIfTrue="1" percent="1" rank="1"/>
  </conditionalFormatting>
  <conditionalFormatting sqref="BM33:BS33">
    <cfRule type="top10" dxfId="880" priority="886" stopIfTrue="1" percent="1" rank="1"/>
  </conditionalFormatting>
  <conditionalFormatting sqref="AW35:AY35">
    <cfRule type="top10" dxfId="879" priority="885" stopIfTrue="1" percent="1" rank="1"/>
  </conditionalFormatting>
  <conditionalFormatting sqref="BM5:BS5">
    <cfRule type="top10" dxfId="878" priority="884" stopIfTrue="1" percent="1" rank="1"/>
  </conditionalFormatting>
  <conditionalFormatting sqref="BM24:BS24">
    <cfRule type="top10" dxfId="877" priority="883" stopIfTrue="1" percent="1" rank="1"/>
  </conditionalFormatting>
  <conditionalFormatting sqref="BM27:BS27">
    <cfRule type="top10" dxfId="876" priority="882" stopIfTrue="1" percent="1" rank="1"/>
  </conditionalFormatting>
  <conditionalFormatting sqref="CW4:DC4">
    <cfRule type="top10" dxfId="875" priority="881" stopIfTrue="1" percent="1" rank="1"/>
  </conditionalFormatting>
  <conditionalFormatting sqref="CW5:DC5">
    <cfRule type="top10" dxfId="874" priority="880" stopIfTrue="1" percent="1" rank="1"/>
  </conditionalFormatting>
  <conditionalFormatting sqref="AD36:AI36">
    <cfRule type="top10" dxfId="873" priority="879" stopIfTrue="1" percent="1" rank="10"/>
  </conditionalFormatting>
  <conditionalFormatting sqref="K4:R4">
    <cfRule type="top10" dxfId="872" priority="878" stopIfTrue="1" percent="1" rank="1"/>
  </conditionalFormatting>
  <conditionalFormatting sqref="K5:R5">
    <cfRule type="top10" dxfId="871" priority="877" stopIfTrue="1" percent="1" rank="1"/>
  </conditionalFormatting>
  <conditionalFormatting sqref="K6:R6">
    <cfRule type="top10" dxfId="870" priority="876" stopIfTrue="1" percent="1" rank="1"/>
  </conditionalFormatting>
  <conditionalFormatting sqref="K7:R7">
    <cfRule type="top10" dxfId="869" priority="875" stopIfTrue="1" percent="1" rank="1"/>
  </conditionalFormatting>
  <conditionalFormatting sqref="K8:R8">
    <cfRule type="top10" dxfId="868" priority="874" stopIfTrue="1" percent="1" rank="1"/>
  </conditionalFormatting>
  <conditionalFormatting sqref="K9:R9">
    <cfRule type="top10" dxfId="867" priority="873" stopIfTrue="1" percent="1" rank="1"/>
  </conditionalFormatting>
  <conditionalFormatting sqref="K10:R10">
    <cfRule type="top10" dxfId="866" priority="872" stopIfTrue="1" percent="1" rank="1"/>
  </conditionalFormatting>
  <conditionalFormatting sqref="K11:R11">
    <cfRule type="top10" dxfId="865" priority="871" stopIfTrue="1" percent="1" rank="1"/>
  </conditionalFormatting>
  <conditionalFormatting sqref="K12:R12">
    <cfRule type="top10" dxfId="864" priority="870" stopIfTrue="1" percent="1" rank="1"/>
  </conditionalFormatting>
  <conditionalFormatting sqref="K13:R13">
    <cfRule type="top10" dxfId="863" priority="869" stopIfTrue="1" percent="1" rank="1"/>
  </conditionalFormatting>
  <conditionalFormatting sqref="K14:R14">
    <cfRule type="top10" dxfId="862" priority="868" stopIfTrue="1" percent="1" rank="1"/>
  </conditionalFormatting>
  <conditionalFormatting sqref="K15:R15">
    <cfRule type="top10" dxfId="861" priority="867" stopIfTrue="1" percent="1" rank="1"/>
  </conditionalFormatting>
  <conditionalFormatting sqref="K16:R16">
    <cfRule type="top10" dxfId="860" priority="866" stopIfTrue="1" percent="1" rank="1"/>
  </conditionalFormatting>
  <conditionalFormatting sqref="K17:R17">
    <cfRule type="top10" dxfId="859" priority="865" stopIfTrue="1" percent="1" rank="1"/>
  </conditionalFormatting>
  <conditionalFormatting sqref="K18:R18">
    <cfRule type="top10" dxfId="858" priority="864" stopIfTrue="1" percent="1" rank="1"/>
  </conditionalFormatting>
  <conditionalFormatting sqref="K19:R19">
    <cfRule type="top10" dxfId="857" priority="863" stopIfTrue="1" percent="1" rank="1"/>
  </conditionalFormatting>
  <conditionalFormatting sqref="K20:R20">
    <cfRule type="top10" dxfId="856" priority="862" stopIfTrue="1" percent="1" rank="1"/>
  </conditionalFormatting>
  <conditionalFormatting sqref="K21:R21">
    <cfRule type="top10" dxfId="855" priority="861" stopIfTrue="1" percent="1" rank="1"/>
  </conditionalFormatting>
  <conditionalFormatting sqref="K22:R22">
    <cfRule type="top10" dxfId="854" priority="860" stopIfTrue="1" percent="1" rank="1"/>
  </conditionalFormatting>
  <conditionalFormatting sqref="K23:R23">
    <cfRule type="top10" dxfId="853" priority="859" stopIfTrue="1" percent="1" rank="1"/>
  </conditionalFormatting>
  <conditionalFormatting sqref="K24:R24">
    <cfRule type="top10" dxfId="852" priority="858" stopIfTrue="1" percent="1" rank="1"/>
  </conditionalFormatting>
  <conditionalFormatting sqref="K25:R25">
    <cfRule type="top10" dxfId="851" priority="857" stopIfTrue="1" percent="1" rank="1"/>
  </conditionalFormatting>
  <conditionalFormatting sqref="K26:R26">
    <cfRule type="top10" dxfId="850" priority="856" stopIfTrue="1" percent="1" rank="1"/>
  </conditionalFormatting>
  <conditionalFormatting sqref="K27:R27">
    <cfRule type="top10" dxfId="849" priority="855" stopIfTrue="1" percent="1" rank="1"/>
  </conditionalFormatting>
  <conditionalFormatting sqref="K28:R28">
    <cfRule type="top10" dxfId="848" priority="854" stopIfTrue="1" percent="1" rank="1"/>
  </conditionalFormatting>
  <conditionalFormatting sqref="K29:R29">
    <cfRule type="top10" dxfId="847" priority="853" stopIfTrue="1" percent="1" rank="1"/>
  </conditionalFormatting>
  <conditionalFormatting sqref="K30:R30">
    <cfRule type="top10" dxfId="846" priority="852" stopIfTrue="1" percent="1" rank="1"/>
  </conditionalFormatting>
  <conditionalFormatting sqref="K31:R31">
    <cfRule type="top10" dxfId="845" priority="851" stopIfTrue="1" percent="1" rank="1"/>
  </conditionalFormatting>
  <conditionalFormatting sqref="K32:R32">
    <cfRule type="top10" dxfId="844" priority="850" stopIfTrue="1" percent="1" rank="1"/>
  </conditionalFormatting>
  <conditionalFormatting sqref="K33:R33">
    <cfRule type="top10" dxfId="843" priority="849" stopIfTrue="1" percent="1" rank="1"/>
  </conditionalFormatting>
  <conditionalFormatting sqref="K35:R35">
    <cfRule type="top10" dxfId="842" priority="848" stopIfTrue="1" percent="1" rank="1"/>
  </conditionalFormatting>
  <conditionalFormatting sqref="B4:J4">
    <cfRule type="top10" dxfId="841" priority="847" stopIfTrue="1" percent="1" rank="1"/>
  </conditionalFormatting>
  <conditionalFormatting sqref="B5:J5">
    <cfRule type="top10" dxfId="840" priority="846" stopIfTrue="1" percent="1" rank="1"/>
  </conditionalFormatting>
  <conditionalFormatting sqref="B6:J6">
    <cfRule type="top10" dxfId="839" priority="845" stopIfTrue="1" percent="1" rank="1"/>
  </conditionalFormatting>
  <conditionalFormatting sqref="B7:J7">
    <cfRule type="top10" dxfId="838" priority="844" stopIfTrue="1" percent="1" rank="1"/>
  </conditionalFormatting>
  <conditionalFormatting sqref="B8:J8">
    <cfRule type="top10" dxfId="837" priority="843" stopIfTrue="1" percent="1" rank="1"/>
  </conditionalFormatting>
  <conditionalFormatting sqref="B9:J9">
    <cfRule type="top10" dxfId="836" priority="842" stopIfTrue="1" percent="1" rank="1"/>
  </conditionalFormatting>
  <conditionalFormatting sqref="B10:J10">
    <cfRule type="top10" dxfId="835" priority="841" stopIfTrue="1" percent="1" rank="1"/>
  </conditionalFormatting>
  <conditionalFormatting sqref="B11:J11">
    <cfRule type="top10" dxfId="834" priority="840" stopIfTrue="1" percent="1" rank="1"/>
  </conditionalFormatting>
  <conditionalFormatting sqref="B12:J12">
    <cfRule type="top10" dxfId="833" priority="839" stopIfTrue="1" percent="1" rank="1"/>
  </conditionalFormatting>
  <conditionalFormatting sqref="B13:J13">
    <cfRule type="top10" dxfId="832" priority="838" stopIfTrue="1" percent="1" rank="1"/>
  </conditionalFormatting>
  <conditionalFormatting sqref="B14:J14">
    <cfRule type="top10" dxfId="831" priority="837" stopIfTrue="1" percent="1" rank="1"/>
  </conditionalFormatting>
  <conditionalFormatting sqref="B15:J15">
    <cfRule type="top10" dxfId="830" priority="836" stopIfTrue="1" percent="1" rank="1"/>
  </conditionalFormatting>
  <conditionalFormatting sqref="B16:J16">
    <cfRule type="top10" dxfId="829" priority="835" stopIfTrue="1" percent="1" rank="1"/>
  </conditionalFormatting>
  <conditionalFormatting sqref="B17:J17">
    <cfRule type="top10" dxfId="828" priority="834" stopIfTrue="1" percent="1" rank="1"/>
  </conditionalFormatting>
  <conditionalFormatting sqref="B18:J18">
    <cfRule type="top10" dxfId="827" priority="833" stopIfTrue="1" percent="1" rank="1"/>
  </conditionalFormatting>
  <conditionalFormatting sqref="B19:J19">
    <cfRule type="top10" dxfId="826" priority="832" stopIfTrue="1" percent="1" rank="1"/>
  </conditionalFormatting>
  <conditionalFormatting sqref="B20:J20">
    <cfRule type="top10" dxfId="825" priority="831" stopIfTrue="1" percent="1" rank="1"/>
  </conditionalFormatting>
  <conditionalFormatting sqref="B21:J21">
    <cfRule type="top10" dxfId="824" priority="830" stopIfTrue="1" percent="1" rank="1"/>
  </conditionalFormatting>
  <conditionalFormatting sqref="A22">
    <cfRule type="top10" dxfId="823" priority="829" stopIfTrue="1" percent="1" rank="1"/>
  </conditionalFormatting>
  <conditionalFormatting sqref="B22:J22">
    <cfRule type="top10" dxfId="822" priority="828" stopIfTrue="1" percent="1" rank="1"/>
  </conditionalFormatting>
  <conditionalFormatting sqref="B23:J23">
    <cfRule type="top10" dxfId="821" priority="827" stopIfTrue="1" percent="1" rank="1"/>
  </conditionalFormatting>
  <conditionalFormatting sqref="B24:J24">
    <cfRule type="top10" dxfId="820" priority="826" stopIfTrue="1" percent="1" rank="1"/>
  </conditionalFormatting>
  <conditionalFormatting sqref="B25:J25">
    <cfRule type="top10" dxfId="819" priority="825" stopIfTrue="1" percent="1" rank="1"/>
  </conditionalFormatting>
  <conditionalFormatting sqref="B26:J26">
    <cfRule type="top10" dxfId="818" priority="824" stopIfTrue="1" percent="1" rank="1"/>
  </conditionalFormatting>
  <conditionalFormatting sqref="B27:J27">
    <cfRule type="top10" dxfId="817" priority="823" stopIfTrue="1" percent="1" rank="1"/>
  </conditionalFormatting>
  <conditionalFormatting sqref="B28:J28">
    <cfRule type="top10" dxfId="816" priority="822" stopIfTrue="1" percent="1" rank="1"/>
  </conditionalFormatting>
  <conditionalFormatting sqref="B29:J29">
    <cfRule type="top10" dxfId="815" priority="821" stopIfTrue="1" percent="1" rank="1"/>
  </conditionalFormatting>
  <conditionalFormatting sqref="B30:J30">
    <cfRule type="top10" dxfId="814" priority="820" stopIfTrue="1" percent="1" rank="1"/>
  </conditionalFormatting>
  <conditionalFormatting sqref="B31:J31">
    <cfRule type="top10" dxfId="813" priority="819" stopIfTrue="1" percent="1" rank="1"/>
  </conditionalFormatting>
  <conditionalFormatting sqref="B32:J32">
    <cfRule type="top10" dxfId="812" priority="818" stopIfTrue="1" percent="1" rank="1"/>
  </conditionalFormatting>
  <conditionalFormatting sqref="B33:J33">
    <cfRule type="top10" dxfId="811" priority="817" stopIfTrue="1" percent="1" rank="1"/>
  </conditionalFormatting>
  <conditionalFormatting sqref="T4:AA4">
    <cfRule type="top10" dxfId="810" priority="816" stopIfTrue="1" percent="1" rank="1"/>
  </conditionalFormatting>
  <conditionalFormatting sqref="U5:AA5">
    <cfRule type="top10" dxfId="809" priority="815" stopIfTrue="1" percent="1" rank="10"/>
  </conditionalFormatting>
  <conditionalFormatting sqref="T5:AA5">
    <cfRule type="top10" dxfId="808" priority="814" stopIfTrue="1" percent="1" rank="1"/>
  </conditionalFormatting>
  <conditionalFormatting sqref="U6:AA6">
    <cfRule type="top10" dxfId="807" priority="813" stopIfTrue="1" percent="1" rank="10"/>
  </conditionalFormatting>
  <conditionalFormatting sqref="T6:AA6">
    <cfRule type="top10" dxfId="806" priority="812" stopIfTrue="1" percent="1" rank="1"/>
  </conditionalFormatting>
  <conditionalFormatting sqref="U7:AA7">
    <cfRule type="top10" dxfId="805" priority="811" stopIfTrue="1" percent="1" rank="10"/>
  </conditionalFormatting>
  <conditionalFormatting sqref="T7:AA7">
    <cfRule type="top10" dxfId="804" priority="810" stopIfTrue="1" percent="1" rank="1"/>
  </conditionalFormatting>
  <conditionalFormatting sqref="U8:AA8">
    <cfRule type="top10" dxfId="803" priority="809" stopIfTrue="1" percent="1" rank="10"/>
  </conditionalFormatting>
  <conditionalFormatting sqref="T8:AA8">
    <cfRule type="top10" dxfId="802" priority="808" stopIfTrue="1" percent="1" rank="1"/>
  </conditionalFormatting>
  <conditionalFormatting sqref="U9:AA9">
    <cfRule type="top10" dxfId="801" priority="807" stopIfTrue="1" percent="1" rank="10"/>
  </conditionalFormatting>
  <conditionalFormatting sqref="T9:AA9">
    <cfRule type="top10" dxfId="800" priority="806" stopIfTrue="1" percent="1" rank="1"/>
  </conditionalFormatting>
  <conditionalFormatting sqref="U10:AA10">
    <cfRule type="top10" dxfId="799" priority="805" stopIfTrue="1" percent="1" rank="10"/>
  </conditionalFormatting>
  <conditionalFormatting sqref="T10:AA10">
    <cfRule type="top10" dxfId="798" priority="804" stopIfTrue="1" percent="1" rank="1"/>
  </conditionalFormatting>
  <conditionalFormatting sqref="T11:AA11">
    <cfRule type="top10" dxfId="797" priority="803" stopIfTrue="1" rank="1"/>
  </conditionalFormatting>
  <conditionalFormatting sqref="T12:AA12">
    <cfRule type="top10" dxfId="796" priority="802" stopIfTrue="1" rank="1"/>
  </conditionalFormatting>
  <conditionalFormatting sqref="T13:AA13">
    <cfRule type="top10" dxfId="795" priority="801" stopIfTrue="1" rank="1"/>
  </conditionalFormatting>
  <conditionalFormatting sqref="T14:AA14">
    <cfRule type="top10" dxfId="794" priority="800" stopIfTrue="1" rank="1"/>
  </conditionalFormatting>
  <conditionalFormatting sqref="T15:AA15">
    <cfRule type="top10" dxfId="793" priority="799" stopIfTrue="1" rank="1"/>
  </conditionalFormatting>
  <conditionalFormatting sqref="T16:AA16">
    <cfRule type="top10" dxfId="792" priority="798" stopIfTrue="1" rank="1"/>
  </conditionalFormatting>
  <conditionalFormatting sqref="T17:AA17">
    <cfRule type="top10" dxfId="791" priority="797" stopIfTrue="1" rank="1"/>
  </conditionalFormatting>
  <conditionalFormatting sqref="T18:AA18">
    <cfRule type="top10" dxfId="790" priority="796" stopIfTrue="1" rank="1"/>
  </conditionalFormatting>
  <conditionalFormatting sqref="T19:AA19">
    <cfRule type="top10" dxfId="789" priority="795" stopIfTrue="1" rank="1"/>
  </conditionalFormatting>
  <conditionalFormatting sqref="T20:AA20">
    <cfRule type="top10" dxfId="788" priority="794" stopIfTrue="1" rank="1"/>
  </conditionalFormatting>
  <conditionalFormatting sqref="T21:AA21">
    <cfRule type="top10" dxfId="787" priority="793" stopIfTrue="1" rank="1"/>
  </conditionalFormatting>
  <conditionalFormatting sqref="T22:AA22">
    <cfRule type="top10" dxfId="786" priority="792" stopIfTrue="1" rank="1"/>
  </conditionalFormatting>
  <conditionalFormatting sqref="T23:AA23">
    <cfRule type="top10" dxfId="785" priority="791" stopIfTrue="1" rank="1"/>
  </conditionalFormatting>
  <conditionalFormatting sqref="T24:AA24">
    <cfRule type="top10" dxfId="784" priority="790" stopIfTrue="1" rank="1"/>
  </conditionalFormatting>
  <conditionalFormatting sqref="T25:AA25">
    <cfRule type="top10" dxfId="783" priority="789" stopIfTrue="1" rank="1"/>
  </conditionalFormatting>
  <conditionalFormatting sqref="T26:AA26">
    <cfRule type="top10" dxfId="782" priority="788" stopIfTrue="1" rank="1"/>
  </conditionalFormatting>
  <conditionalFormatting sqref="T27:AA27">
    <cfRule type="top10" dxfId="781" priority="787" stopIfTrue="1" rank="1"/>
  </conditionalFormatting>
  <conditionalFormatting sqref="T28:AA28">
    <cfRule type="top10" dxfId="780" priority="786" stopIfTrue="1" rank="1"/>
  </conditionalFormatting>
  <conditionalFormatting sqref="T29:AA29">
    <cfRule type="top10" dxfId="779" priority="785" stopIfTrue="1" rank="1"/>
  </conditionalFormatting>
  <conditionalFormatting sqref="T30:AA30">
    <cfRule type="top10" dxfId="778" priority="784" stopIfTrue="1" rank="1"/>
  </conditionalFormatting>
  <conditionalFormatting sqref="T31:AA31">
    <cfRule type="top10" dxfId="777" priority="783" stopIfTrue="1" rank="1"/>
  </conditionalFormatting>
  <conditionalFormatting sqref="T32:AA32">
    <cfRule type="top10" dxfId="776" priority="782" stopIfTrue="1" rank="1"/>
  </conditionalFormatting>
  <conditionalFormatting sqref="T33:AA33">
    <cfRule type="top10" dxfId="775" priority="781" stopIfTrue="1" rank="1"/>
  </conditionalFormatting>
  <conditionalFormatting sqref="AU1">
    <cfRule type="top10" dxfId="774" priority="780" stopIfTrue="1" percent="1" rank="10"/>
  </conditionalFormatting>
  <conditionalFormatting sqref="AU1">
    <cfRule type="top10" dxfId="773" priority="779" stopIfTrue="1" percent="1" rank="1"/>
  </conditionalFormatting>
  <conditionalFormatting sqref="BU4:CB4">
    <cfRule type="top10" dxfId="772" priority="778" stopIfTrue="1" rank="1"/>
  </conditionalFormatting>
  <conditionalFormatting sqref="BU5:CB5">
    <cfRule type="top10" dxfId="771" priority="777" stopIfTrue="1" rank="1"/>
  </conditionalFormatting>
  <conditionalFormatting sqref="BU6:CB6">
    <cfRule type="top10" dxfId="770" priority="776" stopIfTrue="1" rank="1"/>
  </conditionalFormatting>
  <conditionalFormatting sqref="BU7:CB7">
    <cfRule type="top10" dxfId="769" priority="775" stopIfTrue="1" rank="1"/>
  </conditionalFormatting>
  <conditionalFormatting sqref="BU8:CB8">
    <cfRule type="top10" dxfId="768" priority="774" stopIfTrue="1" rank="1"/>
  </conditionalFormatting>
  <conditionalFormatting sqref="BU9:CB9">
    <cfRule type="top10" dxfId="767" priority="773" stopIfTrue="1" rank="1"/>
  </conditionalFormatting>
  <conditionalFormatting sqref="BU10:CB10">
    <cfRule type="top10" dxfId="766" priority="772" stopIfTrue="1" rank="1"/>
  </conditionalFormatting>
  <conditionalFormatting sqref="BU11:CB11">
    <cfRule type="top10" dxfId="765" priority="771" stopIfTrue="1" rank="1"/>
  </conditionalFormatting>
  <conditionalFormatting sqref="BU12:CB12">
    <cfRule type="top10" dxfId="764" priority="770" stopIfTrue="1" rank="1"/>
  </conditionalFormatting>
  <conditionalFormatting sqref="BU13:CB13">
    <cfRule type="top10" dxfId="763" priority="769" stopIfTrue="1" rank="1"/>
  </conditionalFormatting>
  <conditionalFormatting sqref="BU14:CB14">
    <cfRule type="top10" dxfId="762" priority="768" stopIfTrue="1" rank="1"/>
  </conditionalFormatting>
  <conditionalFormatting sqref="BU15:CB15">
    <cfRule type="top10" dxfId="761" priority="767" stopIfTrue="1" rank="1"/>
  </conditionalFormatting>
  <conditionalFormatting sqref="BU16:CB16">
    <cfRule type="top10" dxfId="760" priority="766" stopIfTrue="1" rank="1"/>
  </conditionalFormatting>
  <conditionalFormatting sqref="BU17:CB17">
    <cfRule type="top10" dxfId="759" priority="765" stopIfTrue="1" rank="1"/>
  </conditionalFormatting>
  <conditionalFormatting sqref="BU18:CB18">
    <cfRule type="top10" dxfId="758" priority="764" stopIfTrue="1" rank="1"/>
  </conditionalFormatting>
  <conditionalFormatting sqref="BU19:CB19">
    <cfRule type="top10" dxfId="757" priority="763" stopIfTrue="1" rank="1"/>
  </conditionalFormatting>
  <conditionalFormatting sqref="BU20:CB20">
    <cfRule type="top10" dxfId="756" priority="762" stopIfTrue="1" rank="1"/>
  </conditionalFormatting>
  <conditionalFormatting sqref="BU21:CB21">
    <cfRule type="top10" dxfId="755" priority="761" stopIfTrue="1" rank="1"/>
  </conditionalFormatting>
  <conditionalFormatting sqref="BU22:CB22">
    <cfRule type="top10" dxfId="754" priority="760" stopIfTrue="1" rank="1"/>
  </conditionalFormatting>
  <conditionalFormatting sqref="BU23:CB23">
    <cfRule type="top10" dxfId="753" priority="759" stopIfTrue="1" rank="1"/>
  </conditionalFormatting>
  <conditionalFormatting sqref="BU24:CB24">
    <cfRule type="top10" dxfId="752" priority="758" stopIfTrue="1" rank="1"/>
  </conditionalFormatting>
  <conditionalFormatting sqref="BU25:CB25">
    <cfRule type="top10" dxfId="751" priority="757" stopIfTrue="1" rank="1"/>
  </conditionalFormatting>
  <conditionalFormatting sqref="BU26:CB26">
    <cfRule type="top10" dxfId="750" priority="756" stopIfTrue="1" rank="1"/>
  </conditionalFormatting>
  <conditionalFormatting sqref="BU27:CB27">
    <cfRule type="top10" dxfId="749" priority="755" stopIfTrue="1" rank="1"/>
  </conditionalFormatting>
  <conditionalFormatting sqref="BU28:CB28">
    <cfRule type="top10" dxfId="748" priority="754" stopIfTrue="1" rank="1"/>
  </conditionalFormatting>
  <conditionalFormatting sqref="BU29:CB29">
    <cfRule type="top10" dxfId="747" priority="753" stopIfTrue="1" rank="1"/>
  </conditionalFormatting>
  <conditionalFormatting sqref="BU30:CB30">
    <cfRule type="top10" dxfId="746" priority="752" stopIfTrue="1" rank="1"/>
  </conditionalFormatting>
  <conditionalFormatting sqref="BU31:CB31">
    <cfRule type="top10" dxfId="745" priority="751" stopIfTrue="1" rank="1"/>
  </conditionalFormatting>
  <conditionalFormatting sqref="BU32:CB32">
    <cfRule type="top10" dxfId="744" priority="750" stopIfTrue="1" rank="1"/>
  </conditionalFormatting>
  <conditionalFormatting sqref="BU33:CB33">
    <cfRule type="top10" dxfId="743" priority="749" stopIfTrue="1" rank="1"/>
  </conditionalFormatting>
  <conditionalFormatting sqref="CD4:CK4">
    <cfRule type="top10" dxfId="742" priority="748" stopIfTrue="1" rank="1"/>
  </conditionalFormatting>
  <conditionalFormatting sqref="CD5:CK5">
    <cfRule type="top10" dxfId="741" priority="747" stopIfTrue="1" rank="1"/>
  </conditionalFormatting>
  <conditionalFormatting sqref="CD6:CK6">
    <cfRule type="top10" dxfId="740" priority="746" stopIfTrue="1" rank="1"/>
  </conditionalFormatting>
  <conditionalFormatting sqref="CD7:CK7">
    <cfRule type="top10" dxfId="739" priority="745" stopIfTrue="1" rank="1"/>
  </conditionalFormatting>
  <conditionalFormatting sqref="CD8:CK8">
    <cfRule type="top10" dxfId="738" priority="744" stopIfTrue="1" rank="1"/>
  </conditionalFormatting>
  <conditionalFormatting sqref="CD9:CK9">
    <cfRule type="top10" dxfId="737" priority="743" stopIfTrue="1" rank="1"/>
  </conditionalFormatting>
  <conditionalFormatting sqref="CD10:CK10">
    <cfRule type="top10" dxfId="736" priority="742" stopIfTrue="1" rank="1"/>
  </conditionalFormatting>
  <conditionalFormatting sqref="CD11:CK11">
    <cfRule type="top10" dxfId="735" priority="741" stopIfTrue="1" rank="1"/>
  </conditionalFormatting>
  <conditionalFormatting sqref="CD12:CK12">
    <cfRule type="top10" dxfId="734" priority="740" stopIfTrue="1" rank="1"/>
  </conditionalFormatting>
  <conditionalFormatting sqref="CD13:CK13">
    <cfRule type="top10" dxfId="733" priority="739" stopIfTrue="1" rank="1"/>
  </conditionalFormatting>
  <conditionalFormatting sqref="CD14:CK14">
    <cfRule type="top10" dxfId="732" priority="738" stopIfTrue="1" rank="1"/>
  </conditionalFormatting>
  <conditionalFormatting sqref="CD15:CK15">
    <cfRule type="top10" dxfId="731" priority="737" stopIfTrue="1" rank="1"/>
  </conditionalFormatting>
  <conditionalFormatting sqref="CD16:CK16">
    <cfRule type="top10" dxfId="730" priority="736" stopIfTrue="1" rank="1"/>
  </conditionalFormatting>
  <conditionalFormatting sqref="CD17:CK17">
    <cfRule type="top10" dxfId="729" priority="735" stopIfTrue="1" rank="1"/>
  </conditionalFormatting>
  <conditionalFormatting sqref="CD18:CK18">
    <cfRule type="top10" dxfId="728" priority="734" stopIfTrue="1" rank="1"/>
  </conditionalFormatting>
  <conditionalFormatting sqref="CD19:CK19">
    <cfRule type="top10" dxfId="727" priority="733" stopIfTrue="1" rank="1"/>
  </conditionalFormatting>
  <conditionalFormatting sqref="CD20:CK20">
    <cfRule type="top10" dxfId="726" priority="732" stopIfTrue="1" rank="1"/>
  </conditionalFormatting>
  <conditionalFormatting sqref="CD21:CK21">
    <cfRule type="top10" dxfId="725" priority="731" stopIfTrue="1" rank="1"/>
  </conditionalFormatting>
  <conditionalFormatting sqref="CD22:CK22">
    <cfRule type="top10" dxfId="724" priority="730" stopIfTrue="1" rank="1"/>
  </conditionalFormatting>
  <conditionalFormatting sqref="CD23:CK23">
    <cfRule type="top10" dxfId="723" priority="729" stopIfTrue="1" rank="1"/>
  </conditionalFormatting>
  <conditionalFormatting sqref="CD24:CK24">
    <cfRule type="top10" dxfId="722" priority="728" stopIfTrue="1" rank="1"/>
  </conditionalFormatting>
  <conditionalFormatting sqref="CD25:CK25">
    <cfRule type="top10" dxfId="721" priority="727" stopIfTrue="1" rank="1"/>
  </conditionalFormatting>
  <conditionalFormatting sqref="CD26:CK26">
    <cfRule type="top10" dxfId="720" priority="726" stopIfTrue="1" rank="1"/>
  </conditionalFormatting>
  <conditionalFormatting sqref="CD27:CK27">
    <cfRule type="top10" dxfId="719" priority="725" stopIfTrue="1" rank="1"/>
  </conditionalFormatting>
  <conditionalFormatting sqref="CD28:CK28">
    <cfRule type="top10" dxfId="718" priority="724" stopIfTrue="1" rank="1"/>
  </conditionalFormatting>
  <conditionalFormatting sqref="CD29:CK29">
    <cfRule type="top10" dxfId="717" priority="723" stopIfTrue="1" rank="1"/>
  </conditionalFormatting>
  <conditionalFormatting sqref="CD30:CK30">
    <cfRule type="top10" dxfId="716" priority="722" stopIfTrue="1" rank="1"/>
  </conditionalFormatting>
  <conditionalFormatting sqref="CD31:CK31">
    <cfRule type="top10" dxfId="715" priority="721" stopIfTrue="1" rank="1"/>
  </conditionalFormatting>
  <conditionalFormatting sqref="CD32:CK32">
    <cfRule type="top10" dxfId="714" priority="720" stopIfTrue="1" rank="1"/>
  </conditionalFormatting>
  <conditionalFormatting sqref="CD33:CK33">
    <cfRule type="top10" dxfId="713" priority="719" stopIfTrue="1" rank="1"/>
  </conditionalFormatting>
  <conditionalFormatting sqref="AC4:AJ4">
    <cfRule type="top10" dxfId="712" priority="688" stopIfTrue="1" rank="1"/>
  </conditionalFormatting>
  <conditionalFormatting sqref="AC6:AJ6">
    <cfRule type="top10" dxfId="711" priority="687" stopIfTrue="1" rank="1"/>
  </conditionalFormatting>
  <conditionalFormatting sqref="AC7:AJ7">
    <cfRule type="top10" dxfId="710" priority="686" stopIfTrue="1" rank="1"/>
  </conditionalFormatting>
  <conditionalFormatting sqref="AC8:AJ8">
    <cfRule type="top10" dxfId="709" priority="685" stopIfTrue="1" rank="1"/>
  </conditionalFormatting>
  <conditionalFormatting sqref="AC9:AJ9">
    <cfRule type="top10" dxfId="708" priority="684" stopIfTrue="1" rank="1"/>
  </conditionalFormatting>
  <conditionalFormatting sqref="AC10:AJ10">
    <cfRule type="top10" dxfId="707" priority="683" stopIfTrue="1" rank="1"/>
  </conditionalFormatting>
  <conditionalFormatting sqref="AC11:AJ11">
    <cfRule type="top10" dxfId="706" priority="682" stopIfTrue="1" rank="1"/>
  </conditionalFormatting>
  <conditionalFormatting sqref="AC12:AJ12">
    <cfRule type="top10" dxfId="705" priority="681" stopIfTrue="1" rank="1"/>
  </conditionalFormatting>
  <conditionalFormatting sqref="AC13:AJ13">
    <cfRule type="top10" dxfId="704" priority="680" stopIfTrue="1" rank="1"/>
  </conditionalFormatting>
  <conditionalFormatting sqref="AC14:AJ14">
    <cfRule type="top10" dxfId="703" priority="679" stopIfTrue="1" rank="1"/>
  </conditionalFormatting>
  <conditionalFormatting sqref="AC15:AJ15">
    <cfRule type="top10" dxfId="702" priority="678" stopIfTrue="1" rank="1"/>
  </conditionalFormatting>
  <conditionalFormatting sqref="AC16:AJ16">
    <cfRule type="top10" dxfId="701" priority="677" stopIfTrue="1" rank="1"/>
  </conditionalFormatting>
  <conditionalFormatting sqref="AC17:AJ17">
    <cfRule type="top10" dxfId="700" priority="676" stopIfTrue="1" rank="1"/>
  </conditionalFormatting>
  <conditionalFormatting sqref="AC18:AJ18">
    <cfRule type="top10" dxfId="699" priority="675" stopIfTrue="1" rank="1"/>
  </conditionalFormatting>
  <conditionalFormatting sqref="AC19:AJ19">
    <cfRule type="top10" dxfId="698" priority="674" stopIfTrue="1" rank="1"/>
  </conditionalFormatting>
  <conditionalFormatting sqref="AC20:AJ20">
    <cfRule type="top10" dxfId="697" priority="673" stopIfTrue="1" rank="1"/>
  </conditionalFormatting>
  <conditionalFormatting sqref="AC21:AJ21">
    <cfRule type="top10" dxfId="696" priority="672" stopIfTrue="1" rank="1"/>
  </conditionalFormatting>
  <conditionalFormatting sqref="AC22:AJ22">
    <cfRule type="top10" dxfId="695" priority="671" stopIfTrue="1" rank="1"/>
  </conditionalFormatting>
  <conditionalFormatting sqref="AC23:AJ23">
    <cfRule type="top10" dxfId="694" priority="670" stopIfTrue="1" rank="1"/>
  </conditionalFormatting>
  <conditionalFormatting sqref="AC24:AJ24">
    <cfRule type="top10" dxfId="693" priority="669" stopIfTrue="1" rank="1"/>
  </conditionalFormatting>
  <conditionalFormatting sqref="AC25:AJ25">
    <cfRule type="top10" dxfId="692" priority="668" stopIfTrue="1" rank="1"/>
  </conditionalFormatting>
  <conditionalFormatting sqref="AC26:AJ26">
    <cfRule type="top10" dxfId="691" priority="667" stopIfTrue="1" rank="1"/>
  </conditionalFormatting>
  <conditionalFormatting sqref="AC27:AJ27">
    <cfRule type="top10" dxfId="690" priority="666" stopIfTrue="1" rank="1"/>
  </conditionalFormatting>
  <conditionalFormatting sqref="AC28:AJ28">
    <cfRule type="top10" dxfId="689" priority="665" stopIfTrue="1" rank="1"/>
  </conditionalFormatting>
  <conditionalFormatting sqref="AC29:AJ29">
    <cfRule type="top10" dxfId="688" priority="664" stopIfTrue="1" rank="1"/>
  </conditionalFormatting>
  <conditionalFormatting sqref="AC30:AJ30">
    <cfRule type="top10" dxfId="687" priority="663" stopIfTrue="1" rank="1"/>
  </conditionalFormatting>
  <conditionalFormatting sqref="AC31:AJ31">
    <cfRule type="top10" dxfId="686" priority="662" stopIfTrue="1" rank="1"/>
  </conditionalFormatting>
  <conditionalFormatting sqref="AC32:AJ32">
    <cfRule type="top10" dxfId="685" priority="661" stopIfTrue="1" rank="1"/>
  </conditionalFormatting>
  <conditionalFormatting sqref="AD35:AJ35">
    <cfRule type="top10" dxfId="684" priority="660" stopIfTrue="1" rank="1"/>
  </conditionalFormatting>
  <conditionalFormatting sqref="AC33:AJ33">
    <cfRule type="top10" dxfId="683" priority="659" stopIfTrue="1" rank="1"/>
  </conditionalFormatting>
  <conditionalFormatting sqref="DN4:DQ4">
    <cfRule type="top10" dxfId="682" priority="658" stopIfTrue="1" rank="1"/>
  </conditionalFormatting>
  <conditionalFormatting sqref="DN5:DQ5">
    <cfRule type="top10" dxfId="681" priority="657" stopIfTrue="1" rank="1"/>
  </conditionalFormatting>
  <conditionalFormatting sqref="DN6:DQ6">
    <cfRule type="top10" dxfId="680" priority="656" stopIfTrue="1" rank="1"/>
  </conditionalFormatting>
  <conditionalFormatting sqref="DN7:DQ7">
    <cfRule type="top10" dxfId="679" priority="655" stopIfTrue="1" rank="1"/>
  </conditionalFormatting>
  <conditionalFormatting sqref="DN8:DQ8">
    <cfRule type="top10" dxfId="678" priority="654" stopIfTrue="1" rank="1"/>
  </conditionalFormatting>
  <conditionalFormatting sqref="DN9:DQ9">
    <cfRule type="top10" dxfId="677" priority="653" stopIfTrue="1" rank="1"/>
  </conditionalFormatting>
  <conditionalFormatting sqref="DN10:DQ10">
    <cfRule type="top10" dxfId="676" priority="652" stopIfTrue="1" rank="1"/>
  </conditionalFormatting>
  <conditionalFormatting sqref="DN11:DQ11">
    <cfRule type="top10" dxfId="675" priority="651" stopIfTrue="1" rank="1"/>
  </conditionalFormatting>
  <conditionalFormatting sqref="DN12:DQ12">
    <cfRule type="top10" dxfId="674" priority="650" stopIfTrue="1" rank="1"/>
  </conditionalFormatting>
  <conditionalFormatting sqref="DN13:DQ13">
    <cfRule type="top10" dxfId="673" priority="649" stopIfTrue="1" rank="1"/>
  </conditionalFormatting>
  <conditionalFormatting sqref="DN14:DQ14">
    <cfRule type="top10" dxfId="672" priority="648" stopIfTrue="1" rank="1"/>
  </conditionalFormatting>
  <conditionalFormatting sqref="DN15:DQ15">
    <cfRule type="top10" dxfId="671" priority="647" stopIfTrue="1" rank="1"/>
  </conditionalFormatting>
  <conditionalFormatting sqref="DN16:DQ16">
    <cfRule type="top10" dxfId="670" priority="646" stopIfTrue="1" rank="1"/>
  </conditionalFormatting>
  <conditionalFormatting sqref="DN17:DQ17">
    <cfRule type="top10" dxfId="669" priority="645" stopIfTrue="1" rank="1"/>
  </conditionalFormatting>
  <conditionalFormatting sqref="DN18:DQ18">
    <cfRule type="top10" dxfId="668" priority="644" stopIfTrue="1" rank="1"/>
  </conditionalFormatting>
  <conditionalFormatting sqref="DN19:DQ19">
    <cfRule type="top10" dxfId="667" priority="643" stopIfTrue="1" rank="1"/>
  </conditionalFormatting>
  <conditionalFormatting sqref="DN20:DQ20">
    <cfRule type="top10" dxfId="666" priority="642" stopIfTrue="1" rank="1"/>
  </conditionalFormatting>
  <conditionalFormatting sqref="DN21:DQ21">
    <cfRule type="top10" dxfId="665" priority="641" stopIfTrue="1" rank="1"/>
  </conditionalFormatting>
  <conditionalFormatting sqref="DN22:DQ22">
    <cfRule type="top10" dxfId="664" priority="640" stopIfTrue="1" rank="1"/>
  </conditionalFormatting>
  <conditionalFormatting sqref="DN23:DQ23">
    <cfRule type="top10" dxfId="663" priority="639" stopIfTrue="1" rank="1"/>
  </conditionalFormatting>
  <conditionalFormatting sqref="DN24:DQ24">
    <cfRule type="top10" dxfId="662" priority="638" stopIfTrue="1" rank="1"/>
  </conditionalFormatting>
  <conditionalFormatting sqref="DN25:DQ25">
    <cfRule type="top10" dxfId="661" priority="637" stopIfTrue="1" rank="1"/>
  </conditionalFormatting>
  <conditionalFormatting sqref="DN26:DQ26">
    <cfRule type="top10" dxfId="660" priority="636" stopIfTrue="1" rank="1"/>
  </conditionalFormatting>
  <conditionalFormatting sqref="DN27:DQ27">
    <cfRule type="top10" dxfId="659" priority="635" stopIfTrue="1" rank="1"/>
  </conditionalFormatting>
  <conditionalFormatting sqref="DN28:DQ28">
    <cfRule type="top10" dxfId="658" priority="634" stopIfTrue="1" rank="1"/>
  </conditionalFormatting>
  <conditionalFormatting sqref="DN29:DQ29">
    <cfRule type="top10" dxfId="657" priority="633" stopIfTrue="1" rank="1"/>
  </conditionalFormatting>
  <conditionalFormatting sqref="DN30:DQ30">
    <cfRule type="top10" dxfId="656" priority="632" stopIfTrue="1" rank="1"/>
  </conditionalFormatting>
  <conditionalFormatting sqref="DN31:DQ31">
    <cfRule type="top10" dxfId="655" priority="631" stopIfTrue="1" rank="1"/>
  </conditionalFormatting>
  <conditionalFormatting sqref="DN32:DQ32">
    <cfRule type="top10" dxfId="654" priority="630" stopIfTrue="1" rank="1"/>
  </conditionalFormatting>
  <conditionalFormatting sqref="DN33:DQ33">
    <cfRule type="top10" dxfId="653" priority="629" stopIfTrue="1" rank="1"/>
  </conditionalFormatting>
  <conditionalFormatting sqref="DE4:DL4">
    <cfRule type="top10" dxfId="652" priority="628" stopIfTrue="1" rank="1"/>
  </conditionalFormatting>
  <conditionalFormatting sqref="DE5:DL5">
    <cfRule type="top10" dxfId="651" priority="627" stopIfTrue="1" rank="1"/>
  </conditionalFormatting>
  <conditionalFormatting sqref="DE6:DL6">
    <cfRule type="top10" dxfId="650" priority="626" stopIfTrue="1" rank="1"/>
  </conditionalFormatting>
  <conditionalFormatting sqref="DE7:DL7">
    <cfRule type="top10" dxfId="649" priority="625" stopIfTrue="1" rank="1"/>
  </conditionalFormatting>
  <conditionalFormatting sqref="DE8:DL8">
    <cfRule type="top10" dxfId="648" priority="624" stopIfTrue="1" rank="1"/>
  </conditionalFormatting>
  <conditionalFormatting sqref="DE9:DL9">
    <cfRule type="top10" dxfId="647" priority="623" stopIfTrue="1" rank="1"/>
  </conditionalFormatting>
  <conditionalFormatting sqref="DE10:DL10">
    <cfRule type="top10" dxfId="646" priority="622" stopIfTrue="1" rank="1"/>
  </conditionalFormatting>
  <conditionalFormatting sqref="DE11:DL11">
    <cfRule type="top10" dxfId="645" priority="621" stopIfTrue="1" rank="1"/>
  </conditionalFormatting>
  <conditionalFormatting sqref="DE12:DL12">
    <cfRule type="top10" dxfId="644" priority="620" stopIfTrue="1" rank="1"/>
  </conditionalFormatting>
  <conditionalFormatting sqref="DE13:DL13">
    <cfRule type="top10" dxfId="643" priority="619" stopIfTrue="1" rank="1"/>
  </conditionalFormatting>
  <conditionalFormatting sqref="DE14:DL14">
    <cfRule type="top10" dxfId="642" priority="618" stopIfTrue="1" rank="1"/>
  </conditionalFormatting>
  <conditionalFormatting sqref="DE15:DL15">
    <cfRule type="top10" dxfId="641" priority="617" stopIfTrue="1" rank="1"/>
  </conditionalFormatting>
  <conditionalFormatting sqref="DE16:DL16">
    <cfRule type="top10" dxfId="640" priority="616" stopIfTrue="1" rank="1"/>
  </conditionalFormatting>
  <conditionalFormatting sqref="DE17:DL17">
    <cfRule type="top10" dxfId="639" priority="615" stopIfTrue="1" rank="1"/>
  </conditionalFormatting>
  <conditionalFormatting sqref="DE18:DL18">
    <cfRule type="top10" dxfId="638" priority="614" stopIfTrue="1" rank="1"/>
  </conditionalFormatting>
  <conditionalFormatting sqref="DE19:DL19">
    <cfRule type="top10" dxfId="637" priority="613" stopIfTrue="1" rank="1"/>
  </conditionalFormatting>
  <conditionalFormatting sqref="DE20:DL20">
    <cfRule type="top10" dxfId="636" priority="612" stopIfTrue="1" rank="1"/>
  </conditionalFormatting>
  <conditionalFormatting sqref="DE21:DL22">
    <cfRule type="top10" dxfId="635" priority="611" stopIfTrue="1" rank="1"/>
  </conditionalFormatting>
  <conditionalFormatting sqref="DE23:DL23">
    <cfRule type="top10" dxfId="634" priority="610" stopIfTrue="1" rank="1"/>
  </conditionalFormatting>
  <conditionalFormatting sqref="DE24:DL24">
    <cfRule type="top10" dxfId="633" priority="609" stopIfTrue="1" rank="1"/>
  </conditionalFormatting>
  <conditionalFormatting sqref="DE25:DL25">
    <cfRule type="top10" dxfId="632" priority="608" stopIfTrue="1" rank="1"/>
  </conditionalFormatting>
  <conditionalFormatting sqref="DE26:DL26">
    <cfRule type="top10" dxfId="631" priority="607" stopIfTrue="1" rank="1"/>
  </conditionalFormatting>
  <conditionalFormatting sqref="DE27:DL27">
    <cfRule type="top10" dxfId="630" priority="606" stopIfTrue="1" rank="1"/>
  </conditionalFormatting>
  <conditionalFormatting sqref="DE28:DK28">
    <cfRule type="top10" dxfId="629" priority="605" stopIfTrue="1" rank="1"/>
  </conditionalFormatting>
  <conditionalFormatting sqref="DE29:DL29">
    <cfRule type="top10" dxfId="628" priority="604" stopIfTrue="1" rank="1"/>
  </conditionalFormatting>
  <conditionalFormatting sqref="DE30:DL30">
    <cfRule type="top10" dxfId="627" priority="603" stopIfTrue="1" rank="1"/>
  </conditionalFormatting>
  <conditionalFormatting sqref="DE31:DL31">
    <cfRule type="top10" dxfId="626" priority="602" stopIfTrue="1" rank="1"/>
  </conditionalFormatting>
  <conditionalFormatting sqref="DE32:DL32">
    <cfRule type="top10" dxfId="625" priority="601" stopIfTrue="1" rank="1"/>
  </conditionalFormatting>
  <conditionalFormatting sqref="DE33:DL33">
    <cfRule type="top10" dxfId="624" priority="600" stopIfTrue="1" rank="1"/>
  </conditionalFormatting>
  <conditionalFormatting sqref="AL4:AS4">
    <cfRule type="top10" dxfId="623" priority="599" stopIfTrue="1" rank="1"/>
  </conditionalFormatting>
  <conditionalFormatting sqref="AL5:AS5">
    <cfRule type="top10" dxfId="622" priority="598" stopIfTrue="1" rank="1"/>
  </conditionalFormatting>
  <conditionalFormatting sqref="AL6:AS6">
    <cfRule type="top10" dxfId="621" priority="597" stopIfTrue="1" rank="1"/>
  </conditionalFormatting>
  <conditionalFormatting sqref="AL7:AS7">
    <cfRule type="top10" dxfId="620" priority="596" stopIfTrue="1" rank="1"/>
  </conditionalFormatting>
  <conditionalFormatting sqref="AL8:AS8">
    <cfRule type="top10" dxfId="619" priority="595" stopIfTrue="1" rank="1"/>
  </conditionalFormatting>
  <conditionalFormatting sqref="AL9:AS9">
    <cfRule type="top10" dxfId="618" priority="594" stopIfTrue="1" rank="1"/>
  </conditionalFormatting>
  <conditionalFormatting sqref="AL10:AS10">
    <cfRule type="top10" dxfId="617" priority="593" stopIfTrue="1" rank="1"/>
  </conditionalFormatting>
  <conditionalFormatting sqref="AL11:AS11">
    <cfRule type="top10" dxfId="616" priority="592" stopIfTrue="1" rank="1"/>
  </conditionalFormatting>
  <conditionalFormatting sqref="AL12:AS12">
    <cfRule type="top10" dxfId="615" priority="591" stopIfTrue="1" rank="1"/>
  </conditionalFormatting>
  <conditionalFormatting sqref="AL13:AS13">
    <cfRule type="top10" dxfId="614" priority="590" stopIfTrue="1" rank="1"/>
  </conditionalFormatting>
  <conditionalFormatting sqref="AL14:AS14">
    <cfRule type="top10" dxfId="613" priority="589" stopIfTrue="1" rank="1"/>
  </conditionalFormatting>
  <conditionalFormatting sqref="AL15:AS15">
    <cfRule type="top10" dxfId="612" priority="588" stopIfTrue="1" rank="1"/>
  </conditionalFormatting>
  <conditionalFormatting sqref="AL16:AQ16 AS16">
    <cfRule type="top10" dxfId="611" priority="587" stopIfTrue="1" rank="1"/>
  </conditionalFormatting>
  <conditionalFormatting sqref="AL17:AS17">
    <cfRule type="top10" dxfId="610" priority="586" stopIfTrue="1" rank="1"/>
  </conditionalFormatting>
  <conditionalFormatting sqref="AL18:AQ18 AS18">
    <cfRule type="top10" dxfId="609" priority="585" stopIfTrue="1" rank="1"/>
  </conditionalFormatting>
  <conditionalFormatting sqref="AL19:AS19">
    <cfRule type="top10" dxfId="608" priority="584" stopIfTrue="1" rank="1"/>
  </conditionalFormatting>
  <conditionalFormatting sqref="AL20:AS20">
    <cfRule type="top10" dxfId="607" priority="583" stopIfTrue="1" rank="1"/>
  </conditionalFormatting>
  <conditionalFormatting sqref="AL21:AS21">
    <cfRule type="top10" dxfId="606" priority="582" stopIfTrue="1" rank="1"/>
  </conditionalFormatting>
  <conditionalFormatting sqref="AL22:AS22">
    <cfRule type="top10" dxfId="605" priority="581" stopIfTrue="1" rank="1"/>
  </conditionalFormatting>
  <conditionalFormatting sqref="AL23:AS23">
    <cfRule type="top10" dxfId="604" priority="580" stopIfTrue="1" rank="1"/>
  </conditionalFormatting>
  <conditionalFormatting sqref="AL24:AS24">
    <cfRule type="top10" dxfId="603" priority="579" stopIfTrue="1" rank="1"/>
  </conditionalFormatting>
  <conditionalFormatting sqref="AL25:AS25">
    <cfRule type="top10" dxfId="602" priority="578" stopIfTrue="1" rank="1"/>
  </conditionalFormatting>
  <conditionalFormatting sqref="AL26:AS26">
    <cfRule type="top10" dxfId="601" priority="577" stopIfTrue="1" rank="1"/>
  </conditionalFormatting>
  <conditionalFormatting sqref="AL27:AS27">
    <cfRule type="top10" dxfId="600" priority="576" stopIfTrue="1" rank="1"/>
  </conditionalFormatting>
  <conditionalFormatting sqref="AL28:AS28">
    <cfRule type="top10" dxfId="599" priority="575" stopIfTrue="1" rank="1"/>
  </conditionalFormatting>
  <conditionalFormatting sqref="AL29:AS29">
    <cfRule type="top10" dxfId="598" priority="574" stopIfTrue="1" rank="1"/>
  </conditionalFormatting>
  <conditionalFormatting sqref="AL30:AS30">
    <cfRule type="top10" dxfId="597" priority="573" stopIfTrue="1" rank="1"/>
  </conditionalFormatting>
  <conditionalFormatting sqref="AL31:AS31">
    <cfRule type="top10" dxfId="596" priority="572" stopIfTrue="1" rank="1"/>
  </conditionalFormatting>
  <conditionalFormatting sqref="AL32:AS32">
    <cfRule type="top10" dxfId="595" priority="571" stopIfTrue="1" rank="1"/>
  </conditionalFormatting>
  <conditionalFormatting sqref="AL33:AS33">
    <cfRule type="top10" dxfId="594" priority="570" stopIfTrue="1" rank="1"/>
  </conditionalFormatting>
  <conditionalFormatting sqref="AL1:AS1">
    <cfRule type="top10" dxfId="593" priority="569" stopIfTrue="1" rank="1"/>
  </conditionalFormatting>
  <conditionalFormatting sqref="AU4:BB5">
    <cfRule type="top10" dxfId="592" priority="568" stopIfTrue="1" rank="1"/>
  </conditionalFormatting>
  <conditionalFormatting sqref="AU6:BB6">
    <cfRule type="top10" dxfId="591" priority="567" stopIfTrue="1" rank="1"/>
  </conditionalFormatting>
  <conditionalFormatting sqref="AU7:BB7">
    <cfRule type="top10" dxfId="590" priority="566" stopIfTrue="1" rank="1"/>
  </conditionalFormatting>
  <conditionalFormatting sqref="AU8:BB8">
    <cfRule type="top10" dxfId="589" priority="565" stopIfTrue="1" rank="1"/>
  </conditionalFormatting>
  <conditionalFormatting sqref="AU9:BB9">
    <cfRule type="top10" dxfId="588" priority="564" stopIfTrue="1" rank="1"/>
  </conditionalFormatting>
  <conditionalFormatting sqref="AU10:BB10">
    <cfRule type="top10" dxfId="587" priority="563" stopIfTrue="1" rank="1"/>
  </conditionalFormatting>
  <conditionalFormatting sqref="AU11:BB11">
    <cfRule type="top10" dxfId="586" priority="562" stopIfTrue="1" rank="1"/>
  </conditionalFormatting>
  <conditionalFormatting sqref="AU12:BB12">
    <cfRule type="top10" dxfId="585" priority="561" stopIfTrue="1" rank="1"/>
  </conditionalFormatting>
  <conditionalFormatting sqref="AU13:BB13">
    <cfRule type="top10" dxfId="584" priority="560" stopIfTrue="1" rank="1"/>
  </conditionalFormatting>
  <conditionalFormatting sqref="AU14:BB14">
    <cfRule type="top10" dxfId="583" priority="559" stopIfTrue="1" rank="1"/>
  </conditionalFormatting>
  <conditionalFormatting sqref="AU15:BB15">
    <cfRule type="top10" dxfId="582" priority="558" stopIfTrue="1" rank="1"/>
  </conditionalFormatting>
  <conditionalFormatting sqref="AU16:BB16">
    <cfRule type="top10" dxfId="581" priority="557" stopIfTrue="1" rank="1"/>
  </conditionalFormatting>
  <conditionalFormatting sqref="AU17:BB17">
    <cfRule type="top10" dxfId="580" priority="556" stopIfTrue="1" rank="1"/>
  </conditionalFormatting>
  <conditionalFormatting sqref="AU19:BB19">
    <cfRule type="top10" dxfId="579" priority="555" stopIfTrue="1" rank="1"/>
  </conditionalFormatting>
  <conditionalFormatting sqref="AU18:AY18 BB18">
    <cfRule type="top10" dxfId="578" priority="554" stopIfTrue="1" rank="1"/>
  </conditionalFormatting>
  <conditionalFormatting sqref="AU20:BB20">
    <cfRule type="top10" dxfId="577" priority="553" stopIfTrue="1" rank="1"/>
  </conditionalFormatting>
  <conditionalFormatting sqref="AU21:BB21">
    <cfRule type="top10" dxfId="576" priority="552" stopIfTrue="1" rank="1"/>
  </conditionalFormatting>
  <conditionalFormatting sqref="AU22:BB22">
    <cfRule type="top10" dxfId="575" priority="551" stopIfTrue="1" rank="1"/>
  </conditionalFormatting>
  <conditionalFormatting sqref="AU23:BB23">
    <cfRule type="top10" dxfId="574" priority="550" stopIfTrue="1" rank="1"/>
  </conditionalFormatting>
  <conditionalFormatting sqref="AU24:BB24">
    <cfRule type="top10" dxfId="573" priority="549" stopIfTrue="1" rank="1"/>
  </conditionalFormatting>
  <conditionalFormatting sqref="AU25:BB25">
    <cfRule type="top10" dxfId="572" priority="548" stopIfTrue="1" rank="1"/>
  </conditionalFormatting>
  <conditionalFormatting sqref="AU26:BB26">
    <cfRule type="top10" dxfId="571" priority="547" stopIfTrue="1" rank="1"/>
  </conditionalFormatting>
  <conditionalFormatting sqref="AU27:BB27">
    <cfRule type="top10" dxfId="570" priority="546" stopIfTrue="1" rank="1"/>
  </conditionalFormatting>
  <conditionalFormatting sqref="AU28:BB28">
    <cfRule type="top10" dxfId="569" priority="545" stopIfTrue="1" rank="1"/>
  </conditionalFormatting>
  <conditionalFormatting sqref="AU29:BB29">
    <cfRule type="top10" dxfId="568" priority="544" stopIfTrue="1" rank="1"/>
  </conditionalFormatting>
  <conditionalFormatting sqref="AU30:BB30">
    <cfRule type="top10" dxfId="567" priority="543" stopIfTrue="1" rank="1"/>
  </conditionalFormatting>
  <conditionalFormatting sqref="AU31:BB31">
    <cfRule type="top10" dxfId="566" priority="542" stopIfTrue="1" rank="1"/>
  </conditionalFormatting>
  <conditionalFormatting sqref="AU32:BB32">
    <cfRule type="top10" dxfId="565" priority="541" stopIfTrue="1" rank="1"/>
  </conditionalFormatting>
  <conditionalFormatting sqref="AU33:BB33">
    <cfRule type="top10" dxfId="564" priority="540" stopIfTrue="1" rank="1"/>
  </conditionalFormatting>
  <conditionalFormatting sqref="D1:K1">
    <cfRule type="top10" dxfId="563" priority="975" stopIfTrue="1" percent="1" rank="1"/>
  </conditionalFormatting>
  <conditionalFormatting sqref="N1:R1 T1:U1">
    <cfRule type="top10" dxfId="562" priority="976" stopIfTrue="1" rank="1"/>
  </conditionalFormatting>
  <conditionalFormatting sqref="Y1:AA1 AC1:AF1">
    <cfRule type="top10" dxfId="561" priority="977" stopIfTrue="1" percent="1" rank="10"/>
  </conditionalFormatting>
  <conditionalFormatting sqref="X1:AA1 AC1:AF1">
    <cfRule type="top10" dxfId="560" priority="978" stopIfTrue="1" percent="1" rank="1"/>
  </conditionalFormatting>
  <conditionalFormatting sqref="T35:AA35 AC35">
    <cfRule type="top10" dxfId="559" priority="979" stopIfTrue="1" rank="1"/>
  </conditionalFormatting>
  <conditionalFormatting sqref="AI1:AJ1">
    <cfRule type="top10" dxfId="558" priority="980" stopIfTrue="1" percent="1" rank="1"/>
  </conditionalFormatting>
  <conditionalFormatting sqref="AJ1">
    <cfRule type="top10" dxfId="557" priority="981" stopIfTrue="1" percent="1" rank="10"/>
  </conditionalFormatting>
  <conditionalFormatting sqref="BG36:BK36">
    <cfRule type="top10" dxfId="556" priority="982" stopIfTrue="1" percent="1" rank="10"/>
  </conditionalFormatting>
  <conditionalFormatting sqref="CG37:CK37 CM37:CN37">
    <cfRule type="top10" dxfId="555" priority="983" stopIfTrue="1" percent="1" rank="1"/>
  </conditionalFormatting>
  <conditionalFormatting sqref="CN1:CT1 CV1">
    <cfRule type="top10" dxfId="554" priority="984" stopIfTrue="1" rank="1"/>
  </conditionalFormatting>
  <conditionalFormatting sqref="CQ35:CT35 CV35">
    <cfRule type="top10" dxfId="553" priority="985" stopIfTrue="1" rank="1"/>
  </conditionalFormatting>
  <conditionalFormatting sqref="EG33:EL33">
    <cfRule type="top10" dxfId="552" priority="539" stopIfTrue="1" rank="1"/>
  </conditionalFormatting>
  <conditionalFormatting sqref="AZ35:BB35 BD35:BG35">
    <cfRule type="top10" dxfId="551" priority="986" stopIfTrue="1" rank="1"/>
  </conditionalFormatting>
  <conditionalFormatting sqref="AB4">
    <cfRule type="top10" dxfId="550" priority="537" stopIfTrue="1" percent="1" rank="1"/>
  </conditionalFormatting>
  <conditionalFormatting sqref="AB5">
    <cfRule type="top10" dxfId="549" priority="536" stopIfTrue="1" percent="1" rank="1"/>
  </conditionalFormatting>
  <conditionalFormatting sqref="AB6">
    <cfRule type="top10" dxfId="548" priority="535" stopIfTrue="1" percent="1" rank="1"/>
  </conditionalFormatting>
  <conditionalFormatting sqref="AB7">
    <cfRule type="top10" dxfId="547" priority="534" stopIfTrue="1" percent="1" rank="1"/>
  </conditionalFormatting>
  <conditionalFormatting sqref="AB8">
    <cfRule type="top10" dxfId="546" priority="533" stopIfTrue="1" percent="1" rank="1"/>
  </conditionalFormatting>
  <conditionalFormatting sqref="AB9">
    <cfRule type="top10" dxfId="545" priority="532" stopIfTrue="1" percent="1" rank="1"/>
  </conditionalFormatting>
  <conditionalFormatting sqref="AB10">
    <cfRule type="top10" dxfId="544" priority="531" stopIfTrue="1" percent="1" rank="1"/>
  </conditionalFormatting>
  <conditionalFormatting sqref="AB11">
    <cfRule type="top10" dxfId="543" priority="530" stopIfTrue="1" percent="1" rank="1"/>
  </conditionalFormatting>
  <conditionalFormatting sqref="AB12">
    <cfRule type="top10" dxfId="542" priority="529" stopIfTrue="1" percent="1" rank="1"/>
  </conditionalFormatting>
  <conditionalFormatting sqref="AB13">
    <cfRule type="top10" dxfId="541" priority="528" stopIfTrue="1" percent="1" rank="1"/>
  </conditionalFormatting>
  <conditionalFormatting sqref="AB14">
    <cfRule type="top10" dxfId="540" priority="527" stopIfTrue="1" percent="1" rank="1"/>
  </conditionalFormatting>
  <conditionalFormatting sqref="AB15">
    <cfRule type="top10" dxfId="539" priority="526" stopIfTrue="1" percent="1" rank="1"/>
  </conditionalFormatting>
  <conditionalFormatting sqref="AB16">
    <cfRule type="top10" dxfId="538" priority="525" stopIfTrue="1" percent="1" rank="1"/>
  </conditionalFormatting>
  <conditionalFormatting sqref="AB17">
    <cfRule type="top10" dxfId="537" priority="524" stopIfTrue="1" percent="1" rank="1"/>
  </conditionalFormatting>
  <conditionalFormatting sqref="AB18">
    <cfRule type="top10" dxfId="536" priority="523" stopIfTrue="1" percent="1" rank="1"/>
  </conditionalFormatting>
  <conditionalFormatting sqref="AB19">
    <cfRule type="top10" dxfId="535" priority="522" stopIfTrue="1" percent="1" rank="1"/>
  </conditionalFormatting>
  <conditionalFormatting sqref="AB20">
    <cfRule type="top10" dxfId="534" priority="521" stopIfTrue="1" percent="1" rank="1"/>
  </conditionalFormatting>
  <conditionalFormatting sqref="AB21">
    <cfRule type="top10" dxfId="533" priority="520" stopIfTrue="1" percent="1" rank="1"/>
  </conditionalFormatting>
  <conditionalFormatting sqref="AB22">
    <cfRule type="top10" dxfId="532" priority="519" stopIfTrue="1" percent="1" rank="1"/>
  </conditionalFormatting>
  <conditionalFormatting sqref="AB23">
    <cfRule type="top10" dxfId="531" priority="518" stopIfTrue="1" percent="1" rank="1"/>
  </conditionalFormatting>
  <conditionalFormatting sqref="AB24">
    <cfRule type="top10" dxfId="530" priority="517" stopIfTrue="1" percent="1" rank="1"/>
  </conditionalFormatting>
  <conditionalFormatting sqref="AB25">
    <cfRule type="top10" dxfId="529" priority="516" stopIfTrue="1" percent="1" rank="1"/>
  </conditionalFormatting>
  <conditionalFormatting sqref="AB26">
    <cfRule type="top10" dxfId="528" priority="515" stopIfTrue="1" percent="1" rank="1"/>
  </conditionalFormatting>
  <conditionalFormatting sqref="AB27">
    <cfRule type="top10" dxfId="527" priority="514" stopIfTrue="1" percent="1" rank="1"/>
  </conditionalFormatting>
  <conditionalFormatting sqref="AB28">
    <cfRule type="top10" dxfId="526" priority="513" stopIfTrue="1" percent="1" rank="1"/>
  </conditionalFormatting>
  <conditionalFormatting sqref="AB29">
    <cfRule type="top10" dxfId="525" priority="512" stopIfTrue="1" percent="1" rank="1"/>
  </conditionalFormatting>
  <conditionalFormatting sqref="AB30">
    <cfRule type="top10" dxfId="524" priority="511" stopIfTrue="1" percent="1" rank="1"/>
  </conditionalFormatting>
  <conditionalFormatting sqref="AB31">
    <cfRule type="top10" dxfId="523" priority="510" stopIfTrue="1" percent="1" rank="1"/>
  </conditionalFormatting>
  <conditionalFormatting sqref="AB32">
    <cfRule type="top10" dxfId="522" priority="509" stopIfTrue="1" percent="1" rank="1"/>
  </conditionalFormatting>
  <conditionalFormatting sqref="AB33">
    <cfRule type="top10" dxfId="521" priority="508" stopIfTrue="1" percent="1" rank="1"/>
  </conditionalFormatting>
  <conditionalFormatting sqref="AB1">
    <cfRule type="top10" dxfId="520" priority="538" stopIfTrue="1" percent="1" rank="1"/>
  </conditionalFormatting>
  <conditionalFormatting sqref="AK4">
    <cfRule type="top10" dxfId="519" priority="506" stopIfTrue="1" percent="1" rank="1"/>
  </conditionalFormatting>
  <conditionalFormatting sqref="AK5">
    <cfRule type="top10" dxfId="518" priority="505" stopIfTrue="1" percent="1" rank="1"/>
  </conditionalFormatting>
  <conditionalFormatting sqref="AK6">
    <cfRule type="top10" dxfId="517" priority="504" stopIfTrue="1" percent="1" rank="1"/>
  </conditionalFormatting>
  <conditionalFormatting sqref="AK7">
    <cfRule type="top10" dxfId="516" priority="503" stopIfTrue="1" percent="1" rank="1"/>
  </conditionalFormatting>
  <conditionalFormatting sqref="AK8">
    <cfRule type="top10" dxfId="515" priority="502" stopIfTrue="1" percent="1" rank="1"/>
  </conditionalFormatting>
  <conditionalFormatting sqref="AK9">
    <cfRule type="top10" dxfId="514" priority="501" stopIfTrue="1" percent="1" rank="1"/>
  </conditionalFormatting>
  <conditionalFormatting sqref="AK10">
    <cfRule type="top10" dxfId="513" priority="500" stopIfTrue="1" percent="1" rank="1"/>
  </conditionalFormatting>
  <conditionalFormatting sqref="AK11">
    <cfRule type="top10" dxfId="512" priority="499" stopIfTrue="1" percent="1" rank="1"/>
  </conditionalFormatting>
  <conditionalFormatting sqref="AK12">
    <cfRule type="top10" dxfId="511" priority="498" stopIfTrue="1" percent="1" rank="1"/>
  </conditionalFormatting>
  <conditionalFormatting sqref="AK13">
    <cfRule type="top10" dxfId="510" priority="497" stopIfTrue="1" percent="1" rank="1"/>
  </conditionalFormatting>
  <conditionalFormatting sqref="AK14">
    <cfRule type="top10" dxfId="509" priority="496" stopIfTrue="1" percent="1" rank="1"/>
  </conditionalFormatting>
  <conditionalFormatting sqref="AK15">
    <cfRule type="top10" dxfId="508" priority="495" stopIfTrue="1" percent="1" rank="1"/>
  </conditionalFormatting>
  <conditionalFormatting sqref="AK16">
    <cfRule type="top10" dxfId="507" priority="494" stopIfTrue="1" percent="1" rank="1"/>
  </conditionalFormatting>
  <conditionalFormatting sqref="AK17">
    <cfRule type="top10" dxfId="506" priority="493" stopIfTrue="1" percent="1" rank="1"/>
  </conditionalFormatting>
  <conditionalFormatting sqref="AK18">
    <cfRule type="top10" dxfId="505" priority="492" stopIfTrue="1" percent="1" rank="1"/>
  </conditionalFormatting>
  <conditionalFormatting sqref="AK19">
    <cfRule type="top10" dxfId="504" priority="491" stopIfTrue="1" percent="1" rank="1"/>
  </conditionalFormatting>
  <conditionalFormatting sqref="AK20">
    <cfRule type="top10" dxfId="503" priority="490" stopIfTrue="1" percent="1" rank="1"/>
  </conditionalFormatting>
  <conditionalFormatting sqref="AK21">
    <cfRule type="top10" dxfId="502" priority="489" stopIfTrue="1" percent="1" rank="1"/>
  </conditionalFormatting>
  <conditionalFormatting sqref="AK22">
    <cfRule type="top10" dxfId="501" priority="488" stopIfTrue="1" percent="1" rank="1"/>
  </conditionalFormatting>
  <conditionalFormatting sqref="AK23">
    <cfRule type="top10" dxfId="500" priority="487" stopIfTrue="1" percent="1" rank="1"/>
  </conditionalFormatting>
  <conditionalFormatting sqref="AK24">
    <cfRule type="top10" dxfId="499" priority="486" stopIfTrue="1" percent="1" rank="1"/>
  </conditionalFormatting>
  <conditionalFormatting sqref="AK25">
    <cfRule type="top10" dxfId="498" priority="485" stopIfTrue="1" percent="1" rank="1"/>
  </conditionalFormatting>
  <conditionalFormatting sqref="AK26">
    <cfRule type="top10" dxfId="497" priority="484" stopIfTrue="1" percent="1" rank="1"/>
  </conditionalFormatting>
  <conditionalFormatting sqref="AK27">
    <cfRule type="top10" dxfId="496" priority="483" stopIfTrue="1" percent="1" rank="1"/>
  </conditionalFormatting>
  <conditionalFormatting sqref="AK28">
    <cfRule type="top10" dxfId="495" priority="482" stopIfTrue="1" percent="1" rank="1"/>
  </conditionalFormatting>
  <conditionalFormatting sqref="AK29">
    <cfRule type="top10" dxfId="494" priority="481" stopIfTrue="1" percent="1" rank="1"/>
  </conditionalFormatting>
  <conditionalFormatting sqref="AK30">
    <cfRule type="top10" dxfId="493" priority="480" stopIfTrue="1" percent="1" rank="1"/>
  </conditionalFormatting>
  <conditionalFormatting sqref="AK31">
    <cfRule type="top10" dxfId="492" priority="479" stopIfTrue="1" percent="1" rank="1"/>
  </conditionalFormatting>
  <conditionalFormatting sqref="AK32">
    <cfRule type="top10" dxfId="491" priority="478" stopIfTrue="1" percent="1" rank="1"/>
  </conditionalFormatting>
  <conditionalFormatting sqref="AK33">
    <cfRule type="top10" dxfId="490" priority="477" stopIfTrue="1" percent="1" rank="1"/>
  </conditionalFormatting>
  <conditionalFormatting sqref="AK1">
    <cfRule type="top10" dxfId="489" priority="507" stopIfTrue="1" percent="1" rank="1"/>
  </conditionalFormatting>
  <conditionalFormatting sqref="S4">
    <cfRule type="top10" dxfId="488" priority="475" stopIfTrue="1" percent="1" rank="1"/>
  </conditionalFormatting>
  <conditionalFormatting sqref="S5">
    <cfRule type="top10" dxfId="487" priority="474" stopIfTrue="1" percent="1" rank="1"/>
  </conditionalFormatting>
  <conditionalFormatting sqref="S6">
    <cfRule type="top10" dxfId="486" priority="473" stopIfTrue="1" percent="1" rank="1"/>
  </conditionalFormatting>
  <conditionalFormatting sqref="S7">
    <cfRule type="top10" dxfId="485" priority="472" stopIfTrue="1" percent="1" rank="1"/>
  </conditionalFormatting>
  <conditionalFormatting sqref="S8">
    <cfRule type="top10" dxfId="484" priority="471" stopIfTrue="1" percent="1" rank="1"/>
  </conditionalFormatting>
  <conditionalFormatting sqref="S9">
    <cfRule type="top10" dxfId="483" priority="470" stopIfTrue="1" percent="1" rank="1"/>
  </conditionalFormatting>
  <conditionalFormatting sqref="S10">
    <cfRule type="top10" dxfId="482" priority="469" stopIfTrue="1" percent="1" rank="1"/>
  </conditionalFormatting>
  <conditionalFormatting sqref="S11">
    <cfRule type="top10" dxfId="481" priority="468" stopIfTrue="1" percent="1" rank="1"/>
  </conditionalFormatting>
  <conditionalFormatting sqref="S12">
    <cfRule type="top10" dxfId="480" priority="467" stopIfTrue="1" percent="1" rank="1"/>
  </conditionalFormatting>
  <conditionalFormatting sqref="S13">
    <cfRule type="top10" dxfId="479" priority="466" stopIfTrue="1" percent="1" rank="1"/>
  </conditionalFormatting>
  <conditionalFormatting sqref="S14">
    <cfRule type="top10" dxfId="478" priority="465" stopIfTrue="1" percent="1" rank="1"/>
  </conditionalFormatting>
  <conditionalFormatting sqref="S15">
    <cfRule type="top10" dxfId="477" priority="464" stopIfTrue="1" percent="1" rank="1"/>
  </conditionalFormatting>
  <conditionalFormatting sqref="S16">
    <cfRule type="top10" dxfId="476" priority="463" stopIfTrue="1" percent="1" rank="1"/>
  </conditionalFormatting>
  <conditionalFormatting sqref="S17">
    <cfRule type="top10" dxfId="475" priority="462" stopIfTrue="1" percent="1" rank="1"/>
  </conditionalFormatting>
  <conditionalFormatting sqref="S18">
    <cfRule type="top10" dxfId="474" priority="461" stopIfTrue="1" percent="1" rank="1"/>
  </conditionalFormatting>
  <conditionalFormatting sqref="S19">
    <cfRule type="top10" dxfId="473" priority="460" stopIfTrue="1" percent="1" rank="1"/>
  </conditionalFormatting>
  <conditionalFormatting sqref="S20">
    <cfRule type="top10" dxfId="472" priority="459" stopIfTrue="1" percent="1" rank="1"/>
  </conditionalFormatting>
  <conditionalFormatting sqref="S21">
    <cfRule type="top10" dxfId="471" priority="458" stopIfTrue="1" percent="1" rank="1"/>
  </conditionalFormatting>
  <conditionalFormatting sqref="S22">
    <cfRule type="top10" dxfId="470" priority="457" stopIfTrue="1" percent="1" rank="1"/>
  </conditionalFormatting>
  <conditionalFormatting sqref="S23">
    <cfRule type="top10" dxfId="469" priority="456" stopIfTrue="1" percent="1" rank="1"/>
  </conditionalFormatting>
  <conditionalFormatting sqref="S24">
    <cfRule type="top10" dxfId="468" priority="455" stopIfTrue="1" percent="1" rank="1"/>
  </conditionalFormatting>
  <conditionalFormatting sqref="S25">
    <cfRule type="top10" dxfId="467" priority="454" stopIfTrue="1" percent="1" rank="1"/>
  </conditionalFormatting>
  <conditionalFormatting sqref="S26">
    <cfRule type="top10" dxfId="466" priority="453" stopIfTrue="1" percent="1" rank="1"/>
  </conditionalFormatting>
  <conditionalFormatting sqref="S27">
    <cfRule type="top10" dxfId="465" priority="452" stopIfTrue="1" percent="1" rank="1"/>
  </conditionalFormatting>
  <conditionalFormatting sqref="S28">
    <cfRule type="top10" dxfId="464" priority="451" stopIfTrue="1" percent="1" rank="1"/>
  </conditionalFormatting>
  <conditionalFormatting sqref="S29">
    <cfRule type="top10" dxfId="463" priority="450" stopIfTrue="1" percent="1" rank="1"/>
  </conditionalFormatting>
  <conditionalFormatting sqref="S30">
    <cfRule type="top10" dxfId="462" priority="449" stopIfTrue="1" percent="1" rank="1"/>
  </conditionalFormatting>
  <conditionalFormatting sqref="S31">
    <cfRule type="top10" dxfId="461" priority="448" stopIfTrue="1" percent="1" rank="1"/>
  </conditionalFormatting>
  <conditionalFormatting sqref="S32">
    <cfRule type="top10" dxfId="460" priority="447" stopIfTrue="1" percent="1" rank="1"/>
  </conditionalFormatting>
  <conditionalFormatting sqref="S33">
    <cfRule type="top10" dxfId="459" priority="446" stopIfTrue="1" percent="1" rank="1"/>
  </conditionalFormatting>
  <conditionalFormatting sqref="S1">
    <cfRule type="top10" dxfId="458" priority="476" stopIfTrue="1" percent="1" rank="1"/>
  </conditionalFormatting>
  <conditionalFormatting sqref="BL4">
    <cfRule type="top10" dxfId="457" priority="445" stopIfTrue="1" percent="1" rank="1"/>
  </conditionalFormatting>
  <conditionalFormatting sqref="BL5">
    <cfRule type="top10" dxfId="456" priority="444" stopIfTrue="1" percent="1" rank="1"/>
  </conditionalFormatting>
  <conditionalFormatting sqref="BL6">
    <cfRule type="top10" dxfId="455" priority="443" stopIfTrue="1" percent="1" rank="1"/>
  </conditionalFormatting>
  <conditionalFormatting sqref="BL7">
    <cfRule type="top10" dxfId="454" priority="442" stopIfTrue="1" percent="1" rank="1"/>
  </conditionalFormatting>
  <conditionalFormatting sqref="BL8">
    <cfRule type="top10" dxfId="453" priority="441" stopIfTrue="1" percent="1" rank="1"/>
  </conditionalFormatting>
  <conditionalFormatting sqref="BL9">
    <cfRule type="top10" dxfId="452" priority="440" stopIfTrue="1" percent="1" rank="1"/>
  </conditionalFormatting>
  <conditionalFormatting sqref="BL10">
    <cfRule type="top10" dxfId="451" priority="439" stopIfTrue="1" percent="1" rank="1"/>
  </conditionalFormatting>
  <conditionalFormatting sqref="BL11">
    <cfRule type="top10" dxfId="450" priority="438" stopIfTrue="1" percent="1" rank="1"/>
  </conditionalFormatting>
  <conditionalFormatting sqref="BL12">
    <cfRule type="top10" dxfId="449" priority="437" stopIfTrue="1" percent="1" rank="1"/>
  </conditionalFormatting>
  <conditionalFormatting sqref="BL13">
    <cfRule type="top10" dxfId="448" priority="436" stopIfTrue="1" percent="1" rank="1"/>
  </conditionalFormatting>
  <conditionalFormatting sqref="BL14">
    <cfRule type="top10" dxfId="447" priority="435" stopIfTrue="1" percent="1" rank="1"/>
  </conditionalFormatting>
  <conditionalFormatting sqref="BL15">
    <cfRule type="top10" dxfId="446" priority="434" stopIfTrue="1" percent="1" rank="1"/>
  </conditionalFormatting>
  <conditionalFormatting sqref="BL16">
    <cfRule type="top10" dxfId="445" priority="433" stopIfTrue="1" percent="1" rank="1"/>
  </conditionalFormatting>
  <conditionalFormatting sqref="BL17">
    <cfRule type="top10" dxfId="444" priority="432" stopIfTrue="1" percent="1" rank="1"/>
  </conditionalFormatting>
  <conditionalFormatting sqref="BL18">
    <cfRule type="top10" dxfId="443" priority="431" stopIfTrue="1" percent="1" rank="1"/>
  </conditionalFormatting>
  <conditionalFormatting sqref="BL19">
    <cfRule type="top10" dxfId="442" priority="430" stopIfTrue="1" percent="1" rank="1"/>
  </conditionalFormatting>
  <conditionalFormatting sqref="BL20">
    <cfRule type="top10" dxfId="441" priority="429" stopIfTrue="1" percent="1" rank="1"/>
  </conditionalFormatting>
  <conditionalFormatting sqref="BL21">
    <cfRule type="top10" dxfId="440" priority="428" stopIfTrue="1" percent="1" rank="1"/>
  </conditionalFormatting>
  <conditionalFormatting sqref="BL22">
    <cfRule type="top10" dxfId="439" priority="427" stopIfTrue="1" percent="1" rank="1"/>
  </conditionalFormatting>
  <conditionalFormatting sqref="BL23">
    <cfRule type="top10" dxfId="438" priority="426" stopIfTrue="1" percent="1" rank="1"/>
  </conditionalFormatting>
  <conditionalFormatting sqref="BL24">
    <cfRule type="top10" dxfId="437" priority="425" stopIfTrue="1" percent="1" rank="1"/>
  </conditionalFormatting>
  <conditionalFormatting sqref="BL25">
    <cfRule type="top10" dxfId="436" priority="424" stopIfTrue="1" percent="1" rank="1"/>
  </conditionalFormatting>
  <conditionalFormatting sqref="BL26">
    <cfRule type="top10" dxfId="435" priority="423" stopIfTrue="1" percent="1" rank="1"/>
  </conditionalFormatting>
  <conditionalFormatting sqref="BL27">
    <cfRule type="top10" dxfId="434" priority="422" stopIfTrue="1" percent="1" rank="1"/>
  </conditionalFormatting>
  <conditionalFormatting sqref="BL28">
    <cfRule type="top10" dxfId="433" priority="421" stopIfTrue="1" percent="1" rank="1"/>
  </conditionalFormatting>
  <conditionalFormatting sqref="BL29">
    <cfRule type="top10" dxfId="432" priority="420" stopIfTrue="1" percent="1" rank="1"/>
  </conditionalFormatting>
  <conditionalFormatting sqref="BL30">
    <cfRule type="top10" dxfId="431" priority="419" stopIfTrue="1" percent="1" rank="1"/>
  </conditionalFormatting>
  <conditionalFormatting sqref="BL31">
    <cfRule type="top10" dxfId="430" priority="418" stopIfTrue="1" percent="1" rank="1"/>
  </conditionalFormatting>
  <conditionalFormatting sqref="BL32">
    <cfRule type="top10" dxfId="429" priority="417" stopIfTrue="1" percent="1" rank="1"/>
  </conditionalFormatting>
  <conditionalFormatting sqref="BL33">
    <cfRule type="top10" dxfId="428" priority="416" stopIfTrue="1" percent="1" rank="1"/>
  </conditionalFormatting>
  <conditionalFormatting sqref="BC4">
    <cfRule type="top10" dxfId="427" priority="414" stopIfTrue="1" percent="1" rank="1"/>
  </conditionalFormatting>
  <conditionalFormatting sqref="BC5">
    <cfRule type="top10" dxfId="426" priority="413" stopIfTrue="1" percent="1" rank="1"/>
  </conditionalFormatting>
  <conditionalFormatting sqref="BC6">
    <cfRule type="top10" dxfId="425" priority="412" stopIfTrue="1" percent="1" rank="1"/>
  </conditionalFormatting>
  <conditionalFormatting sqref="BC7">
    <cfRule type="top10" dxfId="424" priority="411" stopIfTrue="1" percent="1" rank="1"/>
  </conditionalFormatting>
  <conditionalFormatting sqref="BC8">
    <cfRule type="top10" dxfId="423" priority="410" stopIfTrue="1" percent="1" rank="1"/>
  </conditionalFormatting>
  <conditionalFormatting sqref="BC9">
    <cfRule type="top10" dxfId="422" priority="409" stopIfTrue="1" percent="1" rank="1"/>
  </conditionalFormatting>
  <conditionalFormatting sqref="BC10">
    <cfRule type="top10" dxfId="421" priority="408" stopIfTrue="1" percent="1" rank="1"/>
  </conditionalFormatting>
  <conditionalFormatting sqref="BC11">
    <cfRule type="top10" dxfId="420" priority="407" stopIfTrue="1" percent="1" rank="1"/>
  </conditionalFormatting>
  <conditionalFormatting sqref="BC12">
    <cfRule type="top10" dxfId="419" priority="406" stopIfTrue="1" percent="1" rank="1"/>
  </conditionalFormatting>
  <conditionalFormatting sqref="BC13">
    <cfRule type="top10" dxfId="418" priority="405" stopIfTrue="1" percent="1" rank="1"/>
  </conditionalFormatting>
  <conditionalFormatting sqref="BC14">
    <cfRule type="top10" dxfId="417" priority="404" stopIfTrue="1" percent="1" rank="1"/>
  </conditionalFormatting>
  <conditionalFormatting sqref="BC15">
    <cfRule type="top10" dxfId="416" priority="403" stopIfTrue="1" percent="1" rank="1"/>
  </conditionalFormatting>
  <conditionalFormatting sqref="BC16">
    <cfRule type="top10" dxfId="415" priority="402" stopIfTrue="1" percent="1" rank="1"/>
  </conditionalFormatting>
  <conditionalFormatting sqref="BC17">
    <cfRule type="top10" dxfId="414" priority="401" stopIfTrue="1" percent="1" rank="1"/>
  </conditionalFormatting>
  <conditionalFormatting sqref="BC18">
    <cfRule type="top10" dxfId="413" priority="400" stopIfTrue="1" percent="1" rank="1"/>
  </conditionalFormatting>
  <conditionalFormatting sqref="BC19">
    <cfRule type="top10" dxfId="412" priority="399" stopIfTrue="1" percent="1" rank="1"/>
  </conditionalFormatting>
  <conditionalFormatting sqref="BC20">
    <cfRule type="top10" dxfId="411" priority="398" stopIfTrue="1" percent="1" rank="1"/>
  </conditionalFormatting>
  <conditionalFormatting sqref="BC21">
    <cfRule type="top10" dxfId="410" priority="397" stopIfTrue="1" percent="1" rank="1"/>
  </conditionalFormatting>
  <conditionalFormatting sqref="BC22">
    <cfRule type="top10" dxfId="409" priority="396" stopIfTrue="1" percent="1" rank="1"/>
  </conditionalFormatting>
  <conditionalFormatting sqref="BC23">
    <cfRule type="top10" dxfId="408" priority="395" stopIfTrue="1" percent="1" rank="1"/>
  </conditionalFormatting>
  <conditionalFormatting sqref="BC24">
    <cfRule type="top10" dxfId="407" priority="394" stopIfTrue="1" percent="1" rank="1"/>
  </conditionalFormatting>
  <conditionalFormatting sqref="BC25">
    <cfRule type="top10" dxfId="406" priority="393" stopIfTrue="1" percent="1" rank="1"/>
  </conditionalFormatting>
  <conditionalFormatting sqref="BC26">
    <cfRule type="top10" dxfId="405" priority="392" stopIfTrue="1" percent="1" rank="1"/>
  </conditionalFormatting>
  <conditionalFormatting sqref="BC27">
    <cfRule type="top10" dxfId="404" priority="391" stopIfTrue="1" percent="1" rank="1"/>
  </conditionalFormatting>
  <conditionalFormatting sqref="BC28">
    <cfRule type="top10" dxfId="403" priority="390" stopIfTrue="1" percent="1" rank="1"/>
  </conditionalFormatting>
  <conditionalFormatting sqref="BC29">
    <cfRule type="top10" dxfId="402" priority="389" stopIfTrue="1" percent="1" rank="1"/>
  </conditionalFormatting>
  <conditionalFormatting sqref="BC30">
    <cfRule type="top10" dxfId="401" priority="388" stopIfTrue="1" percent="1" rank="1"/>
  </conditionalFormatting>
  <conditionalFormatting sqref="BC31">
    <cfRule type="top10" dxfId="400" priority="387" stopIfTrue="1" percent="1" rank="1"/>
  </conditionalFormatting>
  <conditionalFormatting sqref="BC32">
    <cfRule type="top10" dxfId="399" priority="386" stopIfTrue="1" percent="1" rank="1"/>
  </conditionalFormatting>
  <conditionalFormatting sqref="BC33">
    <cfRule type="top10" dxfId="398" priority="385" stopIfTrue="1" percent="1" rank="1"/>
  </conditionalFormatting>
  <conditionalFormatting sqref="BC1">
    <cfRule type="top10" dxfId="397" priority="415" stopIfTrue="1" percent="1" rank="1"/>
  </conditionalFormatting>
  <conditionalFormatting sqref="BT4">
    <cfRule type="top10" dxfId="396" priority="383" stopIfTrue="1" percent="1" rank="1"/>
  </conditionalFormatting>
  <conditionalFormatting sqref="BT5">
    <cfRule type="top10" dxfId="395" priority="382" stopIfTrue="1" percent="1" rank="1"/>
  </conditionalFormatting>
  <conditionalFormatting sqref="BT6">
    <cfRule type="top10" dxfId="394" priority="381" stopIfTrue="1" percent="1" rank="1"/>
  </conditionalFormatting>
  <conditionalFormatting sqref="BT7">
    <cfRule type="top10" dxfId="393" priority="380" stopIfTrue="1" percent="1" rank="1"/>
  </conditionalFormatting>
  <conditionalFormatting sqref="BT8">
    <cfRule type="top10" dxfId="392" priority="379" stopIfTrue="1" percent="1" rank="1"/>
  </conditionalFormatting>
  <conditionalFormatting sqref="BT9">
    <cfRule type="top10" dxfId="391" priority="378" stopIfTrue="1" percent="1" rank="1"/>
  </conditionalFormatting>
  <conditionalFormatting sqref="BT10">
    <cfRule type="top10" dxfId="390" priority="377" stopIfTrue="1" percent="1" rank="1"/>
  </conditionalFormatting>
  <conditionalFormatting sqref="BT11">
    <cfRule type="top10" dxfId="389" priority="376" stopIfTrue="1" percent="1" rank="1"/>
  </conditionalFormatting>
  <conditionalFormatting sqref="BT12">
    <cfRule type="top10" dxfId="388" priority="375" stopIfTrue="1" percent="1" rank="1"/>
  </conditionalFormatting>
  <conditionalFormatting sqref="BT13">
    <cfRule type="top10" dxfId="387" priority="374" stopIfTrue="1" percent="1" rank="1"/>
  </conditionalFormatting>
  <conditionalFormatting sqref="BT14">
    <cfRule type="top10" dxfId="386" priority="373" stopIfTrue="1" percent="1" rank="1"/>
  </conditionalFormatting>
  <conditionalFormatting sqref="BT15">
    <cfRule type="top10" dxfId="385" priority="372" stopIfTrue="1" percent="1" rank="1"/>
  </conditionalFormatting>
  <conditionalFormatting sqref="BT16">
    <cfRule type="top10" dxfId="384" priority="371" stopIfTrue="1" percent="1" rank="1"/>
  </conditionalFormatting>
  <conditionalFormatting sqref="BT17">
    <cfRule type="top10" dxfId="383" priority="370" stopIfTrue="1" percent="1" rank="1"/>
  </conditionalFormatting>
  <conditionalFormatting sqref="BT18">
    <cfRule type="top10" dxfId="382" priority="369" stopIfTrue="1" percent="1" rank="1"/>
  </conditionalFormatting>
  <conditionalFormatting sqref="BT19">
    <cfRule type="top10" dxfId="381" priority="368" stopIfTrue="1" percent="1" rank="1"/>
  </conditionalFormatting>
  <conditionalFormatting sqref="BT20">
    <cfRule type="top10" dxfId="380" priority="367" stopIfTrue="1" percent="1" rank="1"/>
  </conditionalFormatting>
  <conditionalFormatting sqref="BT21">
    <cfRule type="top10" dxfId="379" priority="366" stopIfTrue="1" percent="1" rank="1"/>
  </conditionalFormatting>
  <conditionalFormatting sqref="BT22">
    <cfRule type="top10" dxfId="378" priority="365" stopIfTrue="1" percent="1" rank="1"/>
  </conditionalFormatting>
  <conditionalFormatting sqref="BT23">
    <cfRule type="top10" dxfId="377" priority="364" stopIfTrue="1" percent="1" rank="1"/>
  </conditionalFormatting>
  <conditionalFormatting sqref="BT24">
    <cfRule type="top10" dxfId="376" priority="363" stopIfTrue="1" percent="1" rank="1"/>
  </conditionalFormatting>
  <conditionalFormatting sqref="BT25">
    <cfRule type="top10" dxfId="375" priority="362" stopIfTrue="1" percent="1" rank="1"/>
  </conditionalFormatting>
  <conditionalFormatting sqref="BT26">
    <cfRule type="top10" dxfId="374" priority="361" stopIfTrue="1" percent="1" rank="1"/>
  </conditionalFormatting>
  <conditionalFormatting sqref="BT27">
    <cfRule type="top10" dxfId="373" priority="360" stopIfTrue="1" percent="1" rank="1"/>
  </conditionalFormatting>
  <conditionalFormatting sqref="BT28">
    <cfRule type="top10" dxfId="372" priority="359" stopIfTrue="1" percent="1" rank="1"/>
  </conditionalFormatting>
  <conditionalFormatting sqref="BT29">
    <cfRule type="top10" dxfId="371" priority="358" stopIfTrue="1" percent="1" rank="1"/>
  </conditionalFormatting>
  <conditionalFormatting sqref="BT30">
    <cfRule type="top10" dxfId="370" priority="357" stopIfTrue="1" percent="1" rank="1"/>
  </conditionalFormatting>
  <conditionalFormatting sqref="BT31">
    <cfRule type="top10" dxfId="369" priority="356" stopIfTrue="1" percent="1" rank="1"/>
  </conditionalFormatting>
  <conditionalFormatting sqref="BT32">
    <cfRule type="top10" dxfId="368" priority="355" stopIfTrue="1" percent="1" rank="1"/>
  </conditionalFormatting>
  <conditionalFormatting sqref="BT33">
    <cfRule type="top10" dxfId="367" priority="354" stopIfTrue="1" percent="1" rank="1"/>
  </conditionalFormatting>
  <conditionalFormatting sqref="BT1">
    <cfRule type="top10" dxfId="366" priority="384" stopIfTrue="1" percent="1" rank="1"/>
  </conditionalFormatting>
  <conditionalFormatting sqref="CC4">
    <cfRule type="top10" dxfId="365" priority="352" stopIfTrue="1" percent="1" rank="1"/>
  </conditionalFormatting>
  <conditionalFormatting sqref="CC5">
    <cfRule type="top10" dxfId="364" priority="351" stopIfTrue="1" percent="1" rank="1"/>
  </conditionalFormatting>
  <conditionalFormatting sqref="CC6">
    <cfRule type="top10" dxfId="363" priority="350" stopIfTrue="1" percent="1" rank="1"/>
  </conditionalFormatting>
  <conditionalFormatting sqref="CC7">
    <cfRule type="top10" dxfId="362" priority="349" stopIfTrue="1" percent="1" rank="1"/>
  </conditionalFormatting>
  <conditionalFormatting sqref="CC8">
    <cfRule type="top10" dxfId="361" priority="348" stopIfTrue="1" percent="1" rank="1"/>
  </conditionalFormatting>
  <conditionalFormatting sqref="CC9">
    <cfRule type="top10" dxfId="360" priority="347" stopIfTrue="1" percent="1" rank="1"/>
  </conditionalFormatting>
  <conditionalFormatting sqref="CC10">
    <cfRule type="top10" dxfId="359" priority="346" stopIfTrue="1" percent="1" rank="1"/>
  </conditionalFormatting>
  <conditionalFormatting sqref="CC11">
    <cfRule type="top10" dxfId="358" priority="345" stopIfTrue="1" percent="1" rank="1"/>
  </conditionalFormatting>
  <conditionalFormatting sqref="CC12">
    <cfRule type="top10" dxfId="357" priority="344" stopIfTrue="1" percent="1" rank="1"/>
  </conditionalFormatting>
  <conditionalFormatting sqref="CC13">
    <cfRule type="top10" dxfId="356" priority="343" stopIfTrue="1" percent="1" rank="1"/>
  </conditionalFormatting>
  <conditionalFormatting sqref="CC14">
    <cfRule type="top10" dxfId="355" priority="342" stopIfTrue="1" percent="1" rank="1"/>
  </conditionalFormatting>
  <conditionalFormatting sqref="CC15">
    <cfRule type="top10" dxfId="354" priority="341" stopIfTrue="1" percent="1" rank="1"/>
  </conditionalFormatting>
  <conditionalFormatting sqref="CC16">
    <cfRule type="top10" dxfId="353" priority="340" stopIfTrue="1" percent="1" rank="1"/>
  </conditionalFormatting>
  <conditionalFormatting sqref="CC17">
    <cfRule type="top10" dxfId="352" priority="339" stopIfTrue="1" percent="1" rank="1"/>
  </conditionalFormatting>
  <conditionalFormatting sqref="CC18">
    <cfRule type="top10" dxfId="351" priority="338" stopIfTrue="1" percent="1" rank="1"/>
  </conditionalFormatting>
  <conditionalFormatting sqref="CC19">
    <cfRule type="top10" dxfId="350" priority="337" stopIfTrue="1" percent="1" rank="1"/>
  </conditionalFormatting>
  <conditionalFormatting sqref="CC20">
    <cfRule type="top10" dxfId="349" priority="336" stopIfTrue="1" percent="1" rank="1"/>
  </conditionalFormatting>
  <conditionalFormatting sqref="CC21">
    <cfRule type="top10" dxfId="348" priority="335" stopIfTrue="1" percent="1" rank="1"/>
  </conditionalFormatting>
  <conditionalFormatting sqref="CC22">
    <cfRule type="top10" dxfId="347" priority="334" stopIfTrue="1" percent="1" rank="1"/>
  </conditionalFormatting>
  <conditionalFormatting sqref="CC23">
    <cfRule type="top10" dxfId="346" priority="333" stopIfTrue="1" percent="1" rank="1"/>
  </conditionalFormatting>
  <conditionalFormatting sqref="CC24">
    <cfRule type="top10" dxfId="345" priority="332" stopIfTrue="1" percent="1" rank="1"/>
  </conditionalFormatting>
  <conditionalFormatting sqref="CC25">
    <cfRule type="top10" dxfId="344" priority="331" stopIfTrue="1" percent="1" rank="1"/>
  </conditionalFormatting>
  <conditionalFormatting sqref="CC26">
    <cfRule type="top10" dxfId="343" priority="330" stopIfTrue="1" percent="1" rank="1"/>
  </conditionalFormatting>
  <conditionalFormatting sqref="CC27">
    <cfRule type="top10" dxfId="342" priority="329" stopIfTrue="1" percent="1" rank="1"/>
  </conditionalFormatting>
  <conditionalFormatting sqref="CC28">
    <cfRule type="top10" dxfId="341" priority="328" stopIfTrue="1" percent="1" rank="1"/>
  </conditionalFormatting>
  <conditionalFormatting sqref="CC29">
    <cfRule type="top10" dxfId="340" priority="327" stopIfTrue="1" percent="1" rank="1"/>
  </conditionalFormatting>
  <conditionalFormatting sqref="CC30">
    <cfRule type="top10" dxfId="339" priority="326" stopIfTrue="1" percent="1" rank="1"/>
  </conditionalFormatting>
  <conditionalFormatting sqref="CC31">
    <cfRule type="top10" dxfId="338" priority="325" stopIfTrue="1" percent="1" rank="1"/>
  </conditionalFormatting>
  <conditionalFormatting sqref="CC32">
    <cfRule type="top10" dxfId="337" priority="324" stopIfTrue="1" percent="1" rank="1"/>
  </conditionalFormatting>
  <conditionalFormatting sqref="CC33">
    <cfRule type="top10" dxfId="336" priority="323" stopIfTrue="1" percent="1" rank="1"/>
  </conditionalFormatting>
  <conditionalFormatting sqref="CC1">
    <cfRule type="top10" dxfId="335" priority="353" stopIfTrue="1" percent="1" rank="1"/>
  </conditionalFormatting>
  <conditionalFormatting sqref="AT4">
    <cfRule type="top10" dxfId="334" priority="321" stopIfTrue="1" percent="1" rank="1"/>
  </conditionalFormatting>
  <conditionalFormatting sqref="AT5">
    <cfRule type="top10" dxfId="333" priority="320" stopIfTrue="1" percent="1" rank="1"/>
  </conditionalFormatting>
  <conditionalFormatting sqref="AT6">
    <cfRule type="top10" dxfId="332" priority="319" stopIfTrue="1" percent="1" rank="1"/>
  </conditionalFormatting>
  <conditionalFormatting sqref="AT7">
    <cfRule type="top10" dxfId="331" priority="318" stopIfTrue="1" percent="1" rank="1"/>
  </conditionalFormatting>
  <conditionalFormatting sqref="AT8">
    <cfRule type="top10" dxfId="330" priority="317" stopIfTrue="1" percent="1" rank="1"/>
  </conditionalFormatting>
  <conditionalFormatting sqref="AT9">
    <cfRule type="top10" dxfId="329" priority="316" stopIfTrue="1" percent="1" rank="1"/>
  </conditionalFormatting>
  <conditionalFormatting sqref="AT10">
    <cfRule type="top10" dxfId="328" priority="315" stopIfTrue="1" percent="1" rank="1"/>
  </conditionalFormatting>
  <conditionalFormatting sqref="AT11">
    <cfRule type="top10" dxfId="327" priority="314" stopIfTrue="1" percent="1" rank="1"/>
  </conditionalFormatting>
  <conditionalFormatting sqref="AT12">
    <cfRule type="top10" dxfId="326" priority="313" stopIfTrue="1" percent="1" rank="1"/>
  </conditionalFormatting>
  <conditionalFormatting sqref="AT13">
    <cfRule type="top10" dxfId="325" priority="312" stopIfTrue="1" percent="1" rank="1"/>
  </conditionalFormatting>
  <conditionalFormatting sqref="AT14">
    <cfRule type="top10" dxfId="324" priority="311" stopIfTrue="1" percent="1" rank="1"/>
  </conditionalFormatting>
  <conditionalFormatting sqref="AT15">
    <cfRule type="top10" dxfId="323" priority="310" stopIfTrue="1" percent="1" rank="1"/>
  </conditionalFormatting>
  <conditionalFormatting sqref="AT16">
    <cfRule type="top10" dxfId="322" priority="309" stopIfTrue="1" percent="1" rank="1"/>
  </conditionalFormatting>
  <conditionalFormatting sqref="AT17">
    <cfRule type="top10" dxfId="321" priority="308" stopIfTrue="1" percent="1" rank="1"/>
  </conditionalFormatting>
  <conditionalFormatting sqref="AT18">
    <cfRule type="top10" dxfId="320" priority="307" stopIfTrue="1" percent="1" rank="1"/>
  </conditionalFormatting>
  <conditionalFormatting sqref="AT19">
    <cfRule type="top10" dxfId="319" priority="306" stopIfTrue="1" percent="1" rank="1"/>
  </conditionalFormatting>
  <conditionalFormatting sqref="AT20">
    <cfRule type="top10" dxfId="318" priority="305" stopIfTrue="1" percent="1" rank="1"/>
  </conditionalFormatting>
  <conditionalFormatting sqref="AT21">
    <cfRule type="top10" dxfId="317" priority="304" stopIfTrue="1" percent="1" rank="1"/>
  </conditionalFormatting>
  <conditionalFormatting sqref="AT22">
    <cfRule type="top10" dxfId="316" priority="303" stopIfTrue="1" percent="1" rank="1"/>
  </conditionalFormatting>
  <conditionalFormatting sqref="AT23">
    <cfRule type="top10" dxfId="315" priority="302" stopIfTrue="1" percent="1" rank="1"/>
  </conditionalFormatting>
  <conditionalFormatting sqref="AT24">
    <cfRule type="top10" dxfId="314" priority="301" stopIfTrue="1" percent="1" rank="1"/>
  </conditionalFormatting>
  <conditionalFormatting sqref="AT25">
    <cfRule type="top10" dxfId="313" priority="300" stopIfTrue="1" percent="1" rank="1"/>
  </conditionalFormatting>
  <conditionalFormatting sqref="AT26">
    <cfRule type="top10" dxfId="312" priority="299" stopIfTrue="1" percent="1" rank="1"/>
  </conditionalFormatting>
  <conditionalFormatting sqref="AT27">
    <cfRule type="top10" dxfId="311" priority="298" stopIfTrue="1" percent="1" rank="1"/>
  </conditionalFormatting>
  <conditionalFormatting sqref="AT28">
    <cfRule type="top10" dxfId="310" priority="297" stopIfTrue="1" percent="1" rank="1"/>
  </conditionalFormatting>
  <conditionalFormatting sqref="AT29">
    <cfRule type="top10" dxfId="309" priority="296" stopIfTrue="1" percent="1" rank="1"/>
  </conditionalFormatting>
  <conditionalFormatting sqref="AT30">
    <cfRule type="top10" dxfId="308" priority="295" stopIfTrue="1" percent="1" rank="1"/>
  </conditionalFormatting>
  <conditionalFormatting sqref="AT31">
    <cfRule type="top10" dxfId="307" priority="294" stopIfTrue="1" percent="1" rank="1"/>
  </conditionalFormatting>
  <conditionalFormatting sqref="AT32">
    <cfRule type="top10" dxfId="306" priority="293" stopIfTrue="1" percent="1" rank="1"/>
  </conditionalFormatting>
  <conditionalFormatting sqref="AT33">
    <cfRule type="top10" dxfId="305" priority="292" stopIfTrue="1" percent="1" rank="1"/>
  </conditionalFormatting>
  <conditionalFormatting sqref="AT1">
    <cfRule type="top10" dxfId="304" priority="322" stopIfTrue="1" percent="1" rank="1"/>
  </conditionalFormatting>
  <conditionalFormatting sqref="CL4">
    <cfRule type="top10" dxfId="303" priority="290" stopIfTrue="1" percent="1" rank="1"/>
  </conditionalFormatting>
  <conditionalFormatting sqref="CL5">
    <cfRule type="top10" dxfId="302" priority="289" stopIfTrue="1" percent="1" rank="1"/>
  </conditionalFormatting>
  <conditionalFormatting sqref="CL6">
    <cfRule type="top10" dxfId="301" priority="288" stopIfTrue="1" percent="1" rank="1"/>
  </conditionalFormatting>
  <conditionalFormatting sqref="CL7">
    <cfRule type="top10" dxfId="300" priority="287" stopIfTrue="1" percent="1" rank="1"/>
  </conditionalFormatting>
  <conditionalFormatting sqref="CL8">
    <cfRule type="top10" dxfId="299" priority="286" stopIfTrue="1" percent="1" rank="1"/>
  </conditionalFormatting>
  <conditionalFormatting sqref="CL9">
    <cfRule type="top10" dxfId="298" priority="285" stopIfTrue="1" percent="1" rank="1"/>
  </conditionalFormatting>
  <conditionalFormatting sqref="CL10">
    <cfRule type="top10" dxfId="297" priority="284" stopIfTrue="1" percent="1" rank="1"/>
  </conditionalFormatting>
  <conditionalFormatting sqref="CL11">
    <cfRule type="top10" dxfId="296" priority="283" stopIfTrue="1" percent="1" rank="1"/>
  </conditionalFormatting>
  <conditionalFormatting sqref="CL12">
    <cfRule type="top10" dxfId="295" priority="282" stopIfTrue="1" percent="1" rank="1"/>
  </conditionalFormatting>
  <conditionalFormatting sqref="CL14">
    <cfRule type="top10" dxfId="294" priority="280" stopIfTrue="1" percent="1" rank="1"/>
  </conditionalFormatting>
  <conditionalFormatting sqref="CL15">
    <cfRule type="top10" dxfId="293" priority="279" stopIfTrue="1" percent="1" rank="1"/>
  </conditionalFormatting>
  <conditionalFormatting sqref="CL16">
    <cfRule type="top10" dxfId="292" priority="278" stopIfTrue="1" percent="1" rank="1"/>
  </conditionalFormatting>
  <conditionalFormatting sqref="CL17">
    <cfRule type="top10" dxfId="291" priority="277" stopIfTrue="1" percent="1" rank="1"/>
  </conditionalFormatting>
  <conditionalFormatting sqref="CL18">
    <cfRule type="top10" dxfId="290" priority="276" stopIfTrue="1" percent="1" rank="1"/>
  </conditionalFormatting>
  <conditionalFormatting sqref="CL19">
    <cfRule type="top10" dxfId="289" priority="275" stopIfTrue="1" percent="1" rank="1"/>
  </conditionalFormatting>
  <conditionalFormatting sqref="CL20">
    <cfRule type="top10" dxfId="288" priority="274" stopIfTrue="1" percent="1" rank="1"/>
  </conditionalFormatting>
  <conditionalFormatting sqref="CL21">
    <cfRule type="top10" dxfId="287" priority="273" stopIfTrue="1" percent="1" rank="1"/>
  </conditionalFormatting>
  <conditionalFormatting sqref="CL22">
    <cfRule type="top10" dxfId="286" priority="272" stopIfTrue="1" percent="1" rank="1"/>
  </conditionalFormatting>
  <conditionalFormatting sqref="CL23">
    <cfRule type="top10" dxfId="285" priority="271" stopIfTrue="1" percent="1" rank="1"/>
  </conditionalFormatting>
  <conditionalFormatting sqref="CL24">
    <cfRule type="top10" dxfId="284" priority="270" stopIfTrue="1" percent="1" rank="1"/>
  </conditionalFormatting>
  <conditionalFormatting sqref="CL25">
    <cfRule type="top10" dxfId="283" priority="269" stopIfTrue="1" percent="1" rank="1"/>
  </conditionalFormatting>
  <conditionalFormatting sqref="CL26">
    <cfRule type="top10" dxfId="282" priority="268" stopIfTrue="1" percent="1" rank="1"/>
  </conditionalFormatting>
  <conditionalFormatting sqref="CL27">
    <cfRule type="top10" dxfId="281" priority="267" stopIfTrue="1" percent="1" rank="1"/>
  </conditionalFormatting>
  <conditionalFormatting sqref="CL28">
    <cfRule type="top10" dxfId="280" priority="266" stopIfTrue="1" percent="1" rank="1"/>
  </conditionalFormatting>
  <conditionalFormatting sqref="CL29">
    <cfRule type="top10" dxfId="279" priority="265" stopIfTrue="1" percent="1" rank="1"/>
  </conditionalFormatting>
  <conditionalFormatting sqref="CL30">
    <cfRule type="top10" dxfId="278" priority="264" stopIfTrue="1" percent="1" rank="1"/>
  </conditionalFormatting>
  <conditionalFormatting sqref="CL31">
    <cfRule type="top10" dxfId="277" priority="263" stopIfTrue="1" percent="1" rank="1"/>
  </conditionalFormatting>
  <conditionalFormatting sqref="CL32">
    <cfRule type="top10" dxfId="276" priority="262" stopIfTrue="1" percent="1" rank="1"/>
  </conditionalFormatting>
  <conditionalFormatting sqref="CL33">
    <cfRule type="top10" dxfId="275" priority="261" stopIfTrue="1" percent="1" rank="1"/>
  </conditionalFormatting>
  <conditionalFormatting sqref="CL1">
    <cfRule type="top10" dxfId="274" priority="291" stopIfTrue="1" percent="1" rank="1"/>
  </conditionalFormatting>
  <conditionalFormatting sqref="CU4">
    <cfRule type="top10" dxfId="273" priority="259" stopIfTrue="1" percent="1" rank="1"/>
  </conditionalFormatting>
  <conditionalFormatting sqref="CU5">
    <cfRule type="top10" dxfId="272" priority="258" stopIfTrue="1" percent="1" rank="1"/>
  </conditionalFormatting>
  <conditionalFormatting sqref="CU6">
    <cfRule type="top10" dxfId="271" priority="257" stopIfTrue="1" percent="1" rank="1"/>
  </conditionalFormatting>
  <conditionalFormatting sqref="CU7">
    <cfRule type="top10" dxfId="270" priority="256" stopIfTrue="1" percent="1" rank="1"/>
  </conditionalFormatting>
  <conditionalFormatting sqref="CU8">
    <cfRule type="top10" dxfId="269" priority="255" stopIfTrue="1" percent="1" rank="1"/>
  </conditionalFormatting>
  <conditionalFormatting sqref="CU9">
    <cfRule type="top10" dxfId="268" priority="254" stopIfTrue="1" percent="1" rank="1"/>
  </conditionalFormatting>
  <conditionalFormatting sqref="CU10">
    <cfRule type="top10" dxfId="267" priority="253" stopIfTrue="1" percent="1" rank="1"/>
  </conditionalFormatting>
  <conditionalFormatting sqref="CU11">
    <cfRule type="top10" dxfId="266" priority="252" stopIfTrue="1" percent="1" rank="1"/>
  </conditionalFormatting>
  <conditionalFormatting sqref="CU12">
    <cfRule type="top10" dxfId="265" priority="251" stopIfTrue="1" percent="1" rank="1"/>
  </conditionalFormatting>
  <conditionalFormatting sqref="CU13">
    <cfRule type="top10" dxfId="264" priority="250" stopIfTrue="1" percent="1" rank="1"/>
  </conditionalFormatting>
  <conditionalFormatting sqref="CU14">
    <cfRule type="top10" dxfId="263" priority="249" stopIfTrue="1" percent="1" rank="1"/>
  </conditionalFormatting>
  <conditionalFormatting sqref="CU15">
    <cfRule type="top10" dxfId="262" priority="248" stopIfTrue="1" percent="1" rank="1"/>
  </conditionalFormatting>
  <conditionalFormatting sqref="CU16">
    <cfRule type="top10" dxfId="261" priority="247" stopIfTrue="1" percent="1" rank="1"/>
  </conditionalFormatting>
  <conditionalFormatting sqref="CU17">
    <cfRule type="top10" dxfId="260" priority="246" stopIfTrue="1" percent="1" rank="1"/>
  </conditionalFormatting>
  <conditionalFormatting sqref="CU18">
    <cfRule type="top10" dxfId="259" priority="245" stopIfTrue="1" percent="1" rank="1"/>
  </conditionalFormatting>
  <conditionalFormatting sqref="CU19">
    <cfRule type="top10" dxfId="258" priority="244" stopIfTrue="1" percent="1" rank="1"/>
  </conditionalFormatting>
  <conditionalFormatting sqref="CU20">
    <cfRule type="top10" dxfId="257" priority="243" stopIfTrue="1" percent="1" rank="1"/>
  </conditionalFormatting>
  <conditionalFormatting sqref="CU21">
    <cfRule type="top10" dxfId="256" priority="242" stopIfTrue="1" percent="1" rank="1"/>
  </conditionalFormatting>
  <conditionalFormatting sqref="CU22">
    <cfRule type="top10" dxfId="255" priority="241" stopIfTrue="1" percent="1" rank="1"/>
  </conditionalFormatting>
  <conditionalFormatting sqref="CU23">
    <cfRule type="top10" dxfId="254" priority="240" stopIfTrue="1" percent="1" rank="1"/>
  </conditionalFormatting>
  <conditionalFormatting sqref="CU24">
    <cfRule type="top10" dxfId="253" priority="239" stopIfTrue="1" percent="1" rank="1"/>
  </conditionalFormatting>
  <conditionalFormatting sqref="CU25">
    <cfRule type="top10" dxfId="252" priority="238" stopIfTrue="1" percent="1" rank="1"/>
  </conditionalFormatting>
  <conditionalFormatting sqref="CU26">
    <cfRule type="top10" dxfId="251" priority="237" stopIfTrue="1" percent="1" rank="1"/>
  </conditionalFormatting>
  <conditionalFormatting sqref="CU27">
    <cfRule type="top10" dxfId="250" priority="236" stopIfTrue="1" percent="1" rank="1"/>
  </conditionalFormatting>
  <conditionalFormatting sqref="CU28">
    <cfRule type="top10" dxfId="249" priority="235" stopIfTrue="1" percent="1" rank="1"/>
  </conditionalFormatting>
  <conditionalFormatting sqref="CU29">
    <cfRule type="top10" dxfId="248" priority="234" stopIfTrue="1" percent="1" rank="1"/>
  </conditionalFormatting>
  <conditionalFormatting sqref="CU30">
    <cfRule type="top10" dxfId="247" priority="233" stopIfTrue="1" percent="1" rank="1"/>
  </conditionalFormatting>
  <conditionalFormatting sqref="CU31">
    <cfRule type="top10" dxfId="246" priority="232" stopIfTrue="1" percent="1" rank="1"/>
  </conditionalFormatting>
  <conditionalFormatting sqref="CU32">
    <cfRule type="top10" dxfId="245" priority="231" stopIfTrue="1" percent="1" rank="1"/>
  </conditionalFormatting>
  <conditionalFormatting sqref="CU33">
    <cfRule type="top10" dxfId="244" priority="230" stopIfTrue="1" percent="1" rank="1"/>
  </conditionalFormatting>
  <conditionalFormatting sqref="CU1">
    <cfRule type="top10" dxfId="243" priority="260" stopIfTrue="1" percent="1" rank="1"/>
  </conditionalFormatting>
  <conditionalFormatting sqref="DD4">
    <cfRule type="top10" dxfId="242" priority="228" stopIfTrue="1" percent="1" rank="1"/>
  </conditionalFormatting>
  <conditionalFormatting sqref="DD5">
    <cfRule type="top10" dxfId="241" priority="227" stopIfTrue="1" percent="1" rank="1"/>
  </conditionalFormatting>
  <conditionalFormatting sqref="DD6">
    <cfRule type="top10" dxfId="240" priority="226" stopIfTrue="1" percent="1" rank="1"/>
  </conditionalFormatting>
  <conditionalFormatting sqref="DD7">
    <cfRule type="top10" dxfId="239" priority="225" stopIfTrue="1" percent="1" rank="1"/>
  </conditionalFormatting>
  <conditionalFormatting sqref="DD8">
    <cfRule type="top10" dxfId="238" priority="224" stopIfTrue="1" percent="1" rank="1"/>
  </conditionalFormatting>
  <conditionalFormatting sqref="DD9">
    <cfRule type="top10" dxfId="237" priority="223" stopIfTrue="1" percent="1" rank="1"/>
  </conditionalFormatting>
  <conditionalFormatting sqref="DD10">
    <cfRule type="top10" dxfId="236" priority="222" stopIfTrue="1" percent="1" rank="1"/>
  </conditionalFormatting>
  <conditionalFormatting sqref="DD11">
    <cfRule type="top10" dxfId="235" priority="221" stopIfTrue="1" percent="1" rank="1"/>
  </conditionalFormatting>
  <conditionalFormatting sqref="DD12">
    <cfRule type="top10" dxfId="234" priority="220" stopIfTrue="1" percent="1" rank="1"/>
  </conditionalFormatting>
  <conditionalFormatting sqref="DD13">
    <cfRule type="top10" dxfId="233" priority="219" stopIfTrue="1" percent="1" rank="1"/>
  </conditionalFormatting>
  <conditionalFormatting sqref="DD14">
    <cfRule type="top10" dxfId="232" priority="218" stopIfTrue="1" percent="1" rank="1"/>
  </conditionalFormatting>
  <conditionalFormatting sqref="DD15">
    <cfRule type="top10" dxfId="231" priority="217" stopIfTrue="1" percent="1" rank="1"/>
  </conditionalFormatting>
  <conditionalFormatting sqref="DD16">
    <cfRule type="top10" dxfId="230" priority="216" stopIfTrue="1" percent="1" rank="1"/>
  </conditionalFormatting>
  <conditionalFormatting sqref="DD17">
    <cfRule type="top10" dxfId="229" priority="215" stopIfTrue="1" percent="1" rank="1"/>
  </conditionalFormatting>
  <conditionalFormatting sqref="DD18">
    <cfRule type="top10" dxfId="228" priority="214" stopIfTrue="1" percent="1" rank="1"/>
  </conditionalFormatting>
  <conditionalFormatting sqref="DD19">
    <cfRule type="top10" dxfId="227" priority="213" stopIfTrue="1" percent="1" rank="1"/>
  </conditionalFormatting>
  <conditionalFormatting sqref="DD20">
    <cfRule type="top10" dxfId="226" priority="212" stopIfTrue="1" percent="1" rank="1"/>
  </conditionalFormatting>
  <conditionalFormatting sqref="DD21">
    <cfRule type="top10" dxfId="225" priority="211" stopIfTrue="1" percent="1" rank="1"/>
  </conditionalFormatting>
  <conditionalFormatting sqref="DD22">
    <cfRule type="top10" dxfId="224" priority="210" stopIfTrue="1" percent="1" rank="1"/>
  </conditionalFormatting>
  <conditionalFormatting sqref="DD23">
    <cfRule type="top10" dxfId="223" priority="209" stopIfTrue="1" percent="1" rank="1"/>
  </conditionalFormatting>
  <conditionalFormatting sqref="DD24">
    <cfRule type="top10" dxfId="222" priority="208" stopIfTrue="1" percent="1" rank="1"/>
  </conditionalFormatting>
  <conditionalFormatting sqref="DD25">
    <cfRule type="top10" dxfId="221" priority="207" stopIfTrue="1" percent="1" rank="1"/>
  </conditionalFormatting>
  <conditionalFormatting sqref="DD26">
    <cfRule type="top10" dxfId="220" priority="206" stopIfTrue="1" percent="1" rank="1"/>
  </conditionalFormatting>
  <conditionalFormatting sqref="DD27">
    <cfRule type="top10" dxfId="219" priority="205" stopIfTrue="1" percent="1" rank="1"/>
  </conditionalFormatting>
  <conditionalFormatting sqref="DD28">
    <cfRule type="top10" dxfId="218" priority="204" stopIfTrue="1" percent="1" rank="1"/>
  </conditionalFormatting>
  <conditionalFormatting sqref="DD29">
    <cfRule type="top10" dxfId="217" priority="203" stopIfTrue="1" percent="1" rank="1"/>
  </conditionalFormatting>
  <conditionalFormatting sqref="DD30">
    <cfRule type="top10" dxfId="216" priority="202" stopIfTrue="1" percent="1" rank="1"/>
  </conditionalFormatting>
  <conditionalFormatting sqref="DD31">
    <cfRule type="top10" dxfId="215" priority="201" stopIfTrue="1" percent="1" rank="1"/>
  </conditionalFormatting>
  <conditionalFormatting sqref="DD32">
    <cfRule type="top10" dxfId="214" priority="200" stopIfTrue="1" percent="1" rank="1"/>
  </conditionalFormatting>
  <conditionalFormatting sqref="DD33">
    <cfRule type="top10" dxfId="213" priority="199" stopIfTrue="1" percent="1" rank="1"/>
  </conditionalFormatting>
  <conditionalFormatting sqref="DD1">
    <cfRule type="top10" dxfId="212" priority="229" stopIfTrue="1" percent="1" rank="1"/>
  </conditionalFormatting>
  <conditionalFormatting sqref="DM4">
    <cfRule type="top10" dxfId="211" priority="197" stopIfTrue="1" percent="1" rank="1"/>
  </conditionalFormatting>
  <conditionalFormatting sqref="DM5">
    <cfRule type="top10" dxfId="210" priority="196" stopIfTrue="1" percent="1" rank="1"/>
  </conditionalFormatting>
  <conditionalFormatting sqref="DM6">
    <cfRule type="top10" dxfId="209" priority="195" stopIfTrue="1" percent="1" rank="1"/>
  </conditionalFormatting>
  <conditionalFormatting sqref="DM7">
    <cfRule type="top10" dxfId="208" priority="194" stopIfTrue="1" percent="1" rank="1"/>
  </conditionalFormatting>
  <conditionalFormatting sqref="DM8">
    <cfRule type="top10" dxfId="207" priority="193" stopIfTrue="1" percent="1" rank="1"/>
  </conditionalFormatting>
  <conditionalFormatting sqref="DM9">
    <cfRule type="top10" dxfId="206" priority="192" stopIfTrue="1" percent="1" rank="1"/>
  </conditionalFormatting>
  <conditionalFormatting sqref="DM10">
    <cfRule type="top10" dxfId="205" priority="191" stopIfTrue="1" percent="1" rank="1"/>
  </conditionalFormatting>
  <conditionalFormatting sqref="DM11">
    <cfRule type="top10" dxfId="204" priority="190" stopIfTrue="1" percent="1" rank="1"/>
  </conditionalFormatting>
  <conditionalFormatting sqref="DM12">
    <cfRule type="top10" dxfId="203" priority="189" stopIfTrue="1" percent="1" rank="1"/>
  </conditionalFormatting>
  <conditionalFormatting sqref="DM13">
    <cfRule type="top10" dxfId="202" priority="188" stopIfTrue="1" percent="1" rank="1"/>
  </conditionalFormatting>
  <conditionalFormatting sqref="DM14">
    <cfRule type="top10" dxfId="201" priority="187" stopIfTrue="1" percent="1" rank="1"/>
  </conditionalFormatting>
  <conditionalFormatting sqref="DM15">
    <cfRule type="top10" dxfId="200" priority="186" stopIfTrue="1" percent="1" rank="1"/>
  </conditionalFormatting>
  <conditionalFormatting sqref="DM16">
    <cfRule type="top10" dxfId="199" priority="185" stopIfTrue="1" percent="1" rank="1"/>
  </conditionalFormatting>
  <conditionalFormatting sqref="DM17">
    <cfRule type="top10" dxfId="198" priority="184" stopIfTrue="1" percent="1" rank="1"/>
  </conditionalFormatting>
  <conditionalFormatting sqref="DM18">
    <cfRule type="top10" dxfId="197" priority="183" stopIfTrue="1" percent="1" rank="1"/>
  </conditionalFormatting>
  <conditionalFormatting sqref="DM19">
    <cfRule type="top10" dxfId="196" priority="182" stopIfTrue="1" percent="1" rank="1"/>
  </conditionalFormatting>
  <conditionalFormatting sqref="DM20">
    <cfRule type="top10" dxfId="195" priority="181" stopIfTrue="1" percent="1" rank="1"/>
  </conditionalFormatting>
  <conditionalFormatting sqref="DM21">
    <cfRule type="top10" dxfId="194" priority="180" stopIfTrue="1" percent="1" rank="1"/>
  </conditionalFormatting>
  <conditionalFormatting sqref="DM22">
    <cfRule type="top10" dxfId="193" priority="179" stopIfTrue="1" percent="1" rank="1"/>
  </conditionalFormatting>
  <conditionalFormatting sqref="DM23">
    <cfRule type="top10" dxfId="192" priority="178" stopIfTrue="1" percent="1" rank="1"/>
  </conditionalFormatting>
  <conditionalFormatting sqref="DM24">
    <cfRule type="top10" dxfId="191" priority="177" stopIfTrue="1" percent="1" rank="1"/>
  </conditionalFormatting>
  <conditionalFormatting sqref="DM25">
    <cfRule type="top10" dxfId="190" priority="176" stopIfTrue="1" percent="1" rank="1"/>
  </conditionalFormatting>
  <conditionalFormatting sqref="DM26">
    <cfRule type="top10" dxfId="189" priority="175" stopIfTrue="1" percent="1" rank="1"/>
  </conditionalFormatting>
  <conditionalFormatting sqref="DM27">
    <cfRule type="top10" dxfId="188" priority="174" stopIfTrue="1" percent="1" rank="1"/>
  </conditionalFormatting>
  <conditionalFormatting sqref="DM28">
    <cfRule type="top10" dxfId="187" priority="173" stopIfTrue="1" percent="1" rank="1"/>
  </conditionalFormatting>
  <conditionalFormatting sqref="DM29">
    <cfRule type="top10" dxfId="186" priority="172" stopIfTrue="1" percent="1" rank="1"/>
  </conditionalFormatting>
  <conditionalFormatting sqref="DM30">
    <cfRule type="top10" dxfId="185" priority="171" stopIfTrue="1" percent="1" rank="1"/>
  </conditionalFormatting>
  <conditionalFormatting sqref="DM31">
    <cfRule type="top10" dxfId="184" priority="170" stopIfTrue="1" percent="1" rank="1"/>
  </conditionalFormatting>
  <conditionalFormatting sqref="DM32">
    <cfRule type="top10" dxfId="183" priority="169" stopIfTrue="1" percent="1" rank="1"/>
  </conditionalFormatting>
  <conditionalFormatting sqref="DM33">
    <cfRule type="top10" dxfId="182" priority="168" stopIfTrue="1" percent="1" rank="1"/>
  </conditionalFormatting>
  <conditionalFormatting sqref="DM1">
    <cfRule type="top10" dxfId="181" priority="198" stopIfTrue="1" percent="1" rank="1"/>
  </conditionalFormatting>
  <conditionalFormatting sqref="DT4">
    <cfRule type="top10" dxfId="180" priority="166" stopIfTrue="1" percent="1" rank="1"/>
  </conditionalFormatting>
  <conditionalFormatting sqref="DT5">
    <cfRule type="top10" dxfId="179" priority="165" stopIfTrue="1" percent="1" rank="1"/>
  </conditionalFormatting>
  <conditionalFormatting sqref="DT6">
    <cfRule type="top10" dxfId="178" priority="164" stopIfTrue="1" percent="1" rank="1"/>
  </conditionalFormatting>
  <conditionalFormatting sqref="DT7">
    <cfRule type="top10" dxfId="177" priority="163" stopIfTrue="1" percent="1" rank="1"/>
  </conditionalFormatting>
  <conditionalFormatting sqref="DT8">
    <cfRule type="top10" dxfId="176" priority="162" stopIfTrue="1" percent="1" rank="1"/>
  </conditionalFormatting>
  <conditionalFormatting sqref="DT9">
    <cfRule type="top10" dxfId="175" priority="161" stopIfTrue="1" percent="1" rank="1"/>
  </conditionalFormatting>
  <conditionalFormatting sqref="DT10">
    <cfRule type="top10" dxfId="174" priority="160" stopIfTrue="1" percent="1" rank="1"/>
  </conditionalFormatting>
  <conditionalFormatting sqref="DT11">
    <cfRule type="top10" dxfId="173" priority="159" stopIfTrue="1" percent="1" rank="1"/>
  </conditionalFormatting>
  <conditionalFormatting sqref="DT12">
    <cfRule type="top10" dxfId="172" priority="158" stopIfTrue="1" percent="1" rank="1"/>
  </conditionalFormatting>
  <conditionalFormatting sqref="DT13">
    <cfRule type="top10" dxfId="171" priority="157" stopIfTrue="1" percent="1" rank="1"/>
  </conditionalFormatting>
  <conditionalFormatting sqref="DT14">
    <cfRule type="top10" dxfId="170" priority="156" stopIfTrue="1" percent="1" rank="1"/>
  </conditionalFormatting>
  <conditionalFormatting sqref="DT15">
    <cfRule type="top10" dxfId="169" priority="155" stopIfTrue="1" percent="1" rank="1"/>
  </conditionalFormatting>
  <conditionalFormatting sqref="DT16">
    <cfRule type="top10" dxfId="168" priority="154" stopIfTrue="1" percent="1" rank="1"/>
  </conditionalFormatting>
  <conditionalFormatting sqref="DT17">
    <cfRule type="top10" dxfId="167" priority="153" stopIfTrue="1" percent="1" rank="1"/>
  </conditionalFormatting>
  <conditionalFormatting sqref="DT18">
    <cfRule type="top10" dxfId="166" priority="152" stopIfTrue="1" percent="1" rank="1"/>
  </conditionalFormatting>
  <conditionalFormatting sqref="DT19">
    <cfRule type="top10" dxfId="165" priority="151" stopIfTrue="1" percent="1" rank="1"/>
  </conditionalFormatting>
  <conditionalFormatting sqref="DT20">
    <cfRule type="top10" dxfId="164" priority="150" stopIfTrue="1" percent="1" rank="1"/>
  </conditionalFormatting>
  <conditionalFormatting sqref="DT21">
    <cfRule type="top10" dxfId="163" priority="149" stopIfTrue="1" percent="1" rank="1"/>
  </conditionalFormatting>
  <conditionalFormatting sqref="DT22">
    <cfRule type="top10" dxfId="162" priority="148" stopIfTrue="1" percent="1" rank="1"/>
  </conditionalFormatting>
  <conditionalFormatting sqref="DT23">
    <cfRule type="top10" dxfId="161" priority="147" stopIfTrue="1" percent="1" rank="1"/>
  </conditionalFormatting>
  <conditionalFormatting sqref="DT24">
    <cfRule type="top10" dxfId="160" priority="146" stopIfTrue="1" percent="1" rank="1"/>
  </conditionalFormatting>
  <conditionalFormatting sqref="DT25">
    <cfRule type="top10" dxfId="159" priority="145" stopIfTrue="1" percent="1" rank="1"/>
  </conditionalFormatting>
  <conditionalFormatting sqref="DT26">
    <cfRule type="top10" dxfId="158" priority="144" stopIfTrue="1" percent="1" rank="1"/>
  </conditionalFormatting>
  <conditionalFormatting sqref="DT27">
    <cfRule type="top10" dxfId="157" priority="143" stopIfTrue="1" percent="1" rank="1"/>
  </conditionalFormatting>
  <conditionalFormatting sqref="DT28">
    <cfRule type="top10" dxfId="156" priority="142" stopIfTrue="1" percent="1" rank="1"/>
  </conditionalFormatting>
  <conditionalFormatting sqref="DT29">
    <cfRule type="top10" dxfId="155" priority="141" stopIfTrue="1" percent="1" rank="1"/>
  </conditionalFormatting>
  <conditionalFormatting sqref="DT30">
    <cfRule type="top10" dxfId="154" priority="140" stopIfTrue="1" percent="1" rank="1"/>
  </conditionalFormatting>
  <conditionalFormatting sqref="DT31">
    <cfRule type="top10" dxfId="153" priority="139" stopIfTrue="1" percent="1" rank="1"/>
  </conditionalFormatting>
  <conditionalFormatting sqref="DT32">
    <cfRule type="top10" dxfId="152" priority="138" stopIfTrue="1" percent="1" rank="1"/>
  </conditionalFormatting>
  <conditionalFormatting sqref="DT33">
    <cfRule type="top10" dxfId="151" priority="137" stopIfTrue="1" percent="1" rank="1"/>
  </conditionalFormatting>
  <conditionalFormatting sqref="DT1">
    <cfRule type="top10" dxfId="150" priority="167" stopIfTrue="1" percent="1" rank="1"/>
  </conditionalFormatting>
  <conditionalFormatting sqref="K34:L34">
    <cfRule type="top10" dxfId="149" priority="135" stopIfTrue="1" percent="1" rank="1"/>
  </conditionalFormatting>
  <conditionalFormatting sqref="C34:J34">
    <cfRule type="top10" dxfId="148" priority="134" stopIfTrue="1" percent="1" rank="1"/>
  </conditionalFormatting>
  <conditionalFormatting sqref="CI34:CL34">
    <cfRule type="top10" dxfId="147" priority="133" stopIfTrue="1" rank="1"/>
  </conditionalFormatting>
  <conditionalFormatting sqref="CM34:CS34">
    <cfRule type="top10" dxfId="146" priority="132" stopIfTrue="1" rank="1"/>
  </conditionalFormatting>
  <conditionalFormatting sqref="AT34:BB34">
    <cfRule type="top10" dxfId="145" priority="131" stopIfTrue="1" rank="1"/>
  </conditionalFormatting>
  <conditionalFormatting sqref="DT34:DU34">
    <cfRule type="top10" dxfId="144" priority="136" stopIfTrue="1" percent="1" rank="10"/>
  </conditionalFormatting>
  <conditionalFormatting sqref="EC4">
    <cfRule type="top10" dxfId="143" priority="129" stopIfTrue="1" percent="1" rank="1"/>
  </conditionalFormatting>
  <conditionalFormatting sqref="EC5">
    <cfRule type="top10" dxfId="142" priority="128" stopIfTrue="1" percent="1" rank="1"/>
  </conditionalFormatting>
  <conditionalFormatting sqref="EC6">
    <cfRule type="top10" dxfId="141" priority="127" stopIfTrue="1" percent="1" rank="1"/>
  </conditionalFormatting>
  <conditionalFormatting sqref="EC7">
    <cfRule type="top10" dxfId="140" priority="126" stopIfTrue="1" percent="1" rank="1"/>
  </conditionalFormatting>
  <conditionalFormatting sqref="EC8">
    <cfRule type="top10" dxfId="139" priority="125" stopIfTrue="1" percent="1" rank="1"/>
  </conditionalFormatting>
  <conditionalFormatting sqref="EC9">
    <cfRule type="top10" dxfId="138" priority="124" stopIfTrue="1" percent="1" rank="1"/>
  </conditionalFormatting>
  <conditionalFormatting sqref="EC10">
    <cfRule type="top10" dxfId="137" priority="123" stopIfTrue="1" percent="1" rank="1"/>
  </conditionalFormatting>
  <conditionalFormatting sqref="EC11">
    <cfRule type="top10" dxfId="136" priority="122" stopIfTrue="1" percent="1" rank="1"/>
  </conditionalFormatting>
  <conditionalFormatting sqref="EC12">
    <cfRule type="top10" dxfId="135" priority="121" stopIfTrue="1" percent="1" rank="1"/>
  </conditionalFormatting>
  <conditionalFormatting sqref="EC13">
    <cfRule type="top10" dxfId="134" priority="120" stopIfTrue="1" percent="1" rank="1"/>
  </conditionalFormatting>
  <conditionalFormatting sqref="EC14">
    <cfRule type="top10" dxfId="133" priority="119" stopIfTrue="1" percent="1" rank="1"/>
  </conditionalFormatting>
  <conditionalFormatting sqref="EC15">
    <cfRule type="top10" dxfId="132" priority="118" stopIfTrue="1" percent="1" rank="1"/>
  </conditionalFormatting>
  <conditionalFormatting sqref="EC16">
    <cfRule type="top10" dxfId="131" priority="117" stopIfTrue="1" percent="1" rank="1"/>
  </conditionalFormatting>
  <conditionalFormatting sqref="EC17">
    <cfRule type="top10" dxfId="130" priority="116" stopIfTrue="1" percent="1" rank="1"/>
  </conditionalFormatting>
  <conditionalFormatting sqref="EC18">
    <cfRule type="top10" dxfId="129" priority="115" stopIfTrue="1" percent="1" rank="1"/>
  </conditionalFormatting>
  <conditionalFormatting sqref="EC19">
    <cfRule type="top10" dxfId="128" priority="114" stopIfTrue="1" percent="1" rank="1"/>
  </conditionalFormatting>
  <conditionalFormatting sqref="EC20">
    <cfRule type="top10" dxfId="127" priority="113" stopIfTrue="1" percent="1" rank="1"/>
  </conditionalFormatting>
  <conditionalFormatting sqref="EC21">
    <cfRule type="top10" dxfId="126" priority="112" stopIfTrue="1" percent="1" rank="1"/>
  </conditionalFormatting>
  <conditionalFormatting sqref="EC22">
    <cfRule type="top10" dxfId="125" priority="111" stopIfTrue="1" percent="1" rank="1"/>
  </conditionalFormatting>
  <conditionalFormatting sqref="EC23">
    <cfRule type="top10" dxfId="124" priority="110" stopIfTrue="1" percent="1" rank="1"/>
  </conditionalFormatting>
  <conditionalFormatting sqref="EC24">
    <cfRule type="top10" dxfId="123" priority="109" stopIfTrue="1" percent="1" rank="1"/>
  </conditionalFormatting>
  <conditionalFormatting sqref="EC25">
    <cfRule type="top10" dxfId="122" priority="108" stopIfTrue="1" percent="1" rank="1"/>
  </conditionalFormatting>
  <conditionalFormatting sqref="EC26">
    <cfRule type="top10" dxfId="121" priority="107" stopIfTrue="1" percent="1" rank="1"/>
  </conditionalFormatting>
  <conditionalFormatting sqref="EC27">
    <cfRule type="top10" dxfId="120" priority="106" stopIfTrue="1" percent="1" rank="1"/>
  </conditionalFormatting>
  <conditionalFormatting sqref="EC28">
    <cfRule type="top10" dxfId="119" priority="105" stopIfTrue="1" percent="1" rank="1"/>
  </conditionalFormatting>
  <conditionalFormatting sqref="EC29">
    <cfRule type="top10" dxfId="118" priority="104" stopIfTrue="1" percent="1" rank="1"/>
  </conditionalFormatting>
  <conditionalFormatting sqref="EC30">
    <cfRule type="top10" dxfId="117" priority="103" stopIfTrue="1" percent="1" rank="1"/>
  </conditionalFormatting>
  <conditionalFormatting sqref="EC31">
    <cfRule type="top10" dxfId="116" priority="102" stopIfTrue="1" percent="1" rank="1"/>
  </conditionalFormatting>
  <conditionalFormatting sqref="EC32">
    <cfRule type="top10" dxfId="115" priority="101" stopIfTrue="1" percent="1" rank="1"/>
  </conditionalFormatting>
  <conditionalFormatting sqref="EC33">
    <cfRule type="top10" dxfId="114" priority="100" stopIfTrue="1" percent="1" rank="1"/>
  </conditionalFormatting>
  <conditionalFormatting sqref="EC1">
    <cfRule type="top10" dxfId="113" priority="130" stopIfTrue="1" percent="1" rank="1"/>
  </conditionalFormatting>
  <conditionalFormatting sqref="EC34">
    <cfRule type="top10" dxfId="112" priority="99" stopIfTrue="1" percent="1" rank="1"/>
  </conditionalFormatting>
  <conditionalFormatting sqref="E36:L36 H37:J38">
    <cfRule type="top10" dxfId="111" priority="987" stopIfTrue="1" percent="1" rank="1"/>
  </conditionalFormatting>
  <conditionalFormatting sqref="AB36:AB38">
    <cfRule type="top10" dxfId="110" priority="988" stopIfTrue="1" percent="1" rank="1"/>
  </conditionalFormatting>
  <conditionalFormatting sqref="AK36:AK38">
    <cfRule type="top10" dxfId="109" priority="989" stopIfTrue="1" percent="1" rank="1"/>
  </conditionalFormatting>
  <conditionalFormatting sqref="S36:S38">
    <cfRule type="top10" dxfId="108" priority="990" stopIfTrue="1" percent="1" rank="1"/>
  </conditionalFormatting>
  <conditionalFormatting sqref="BL36:BL38">
    <cfRule type="top10" dxfId="107" priority="991" stopIfTrue="1" percent="1" rank="1"/>
  </conditionalFormatting>
  <conditionalFormatting sqref="BC36:BC38">
    <cfRule type="top10" dxfId="106" priority="992" stopIfTrue="1" percent="1" rank="1"/>
  </conditionalFormatting>
  <conditionalFormatting sqref="BT36:BT38">
    <cfRule type="top10" dxfId="105" priority="993" stopIfTrue="1" percent="1" rank="1"/>
  </conditionalFormatting>
  <conditionalFormatting sqref="CC36:CC38">
    <cfRule type="top10" dxfId="104" priority="994" stopIfTrue="1" percent="1" rank="1"/>
  </conditionalFormatting>
  <conditionalFormatting sqref="AT36:AT38">
    <cfRule type="top10" dxfId="103" priority="995" stopIfTrue="1" percent="1" rank="1"/>
  </conditionalFormatting>
  <conditionalFormatting sqref="CL36:CL38">
    <cfRule type="top10" dxfId="102" priority="996" stopIfTrue="1" percent="1" rank="1"/>
  </conditionalFormatting>
  <conditionalFormatting sqref="CU36:CU38">
    <cfRule type="top10" dxfId="101" priority="997" stopIfTrue="1" percent="1" rank="1"/>
  </conditionalFormatting>
  <conditionalFormatting sqref="DD36:DD38">
    <cfRule type="top10" dxfId="100" priority="998" stopIfTrue="1" percent="1" rank="1"/>
  </conditionalFormatting>
  <conditionalFormatting sqref="DM36:DM38">
    <cfRule type="top10" dxfId="99" priority="999" stopIfTrue="1" percent="1" rank="1"/>
  </conditionalFormatting>
  <conditionalFormatting sqref="DT36:DT38">
    <cfRule type="top10" dxfId="98" priority="1000" stopIfTrue="1" percent="1" rank="1"/>
  </conditionalFormatting>
  <conditionalFormatting sqref="EC36:EC38">
    <cfRule type="top10" dxfId="97" priority="1001" stopIfTrue="1" percent="1" rank="1"/>
  </conditionalFormatting>
  <conditionalFormatting sqref="AC5:AJ5">
    <cfRule type="top10" dxfId="96" priority="98" stopIfTrue="1" rank="1"/>
  </conditionalFormatting>
  <conditionalFormatting sqref="AR16">
    <cfRule type="top10" dxfId="95" priority="97" stopIfTrue="1" rank="1"/>
  </conditionalFormatting>
  <conditionalFormatting sqref="AR18">
    <cfRule type="top10" dxfId="94" priority="96" stopIfTrue="1" rank="1"/>
  </conditionalFormatting>
  <conditionalFormatting sqref="AZ18">
    <cfRule type="top10" dxfId="93" priority="95" stopIfTrue="1" rank="1"/>
  </conditionalFormatting>
  <conditionalFormatting sqref="BA18">
    <cfRule type="top10" dxfId="92" priority="94" stopIfTrue="1" rank="1"/>
  </conditionalFormatting>
  <conditionalFormatting sqref="BD4:BK4">
    <cfRule type="top10" dxfId="91" priority="93" stopIfTrue="1" rank="1"/>
  </conditionalFormatting>
  <conditionalFormatting sqref="BD5:BK5">
    <cfRule type="top10" dxfId="90" priority="92" stopIfTrue="1" percent="1" rank="1"/>
  </conditionalFormatting>
  <conditionalFormatting sqref="BD6:BK6">
    <cfRule type="top10" dxfId="89" priority="91" stopIfTrue="1" percent="1" rank="1"/>
  </conditionalFormatting>
  <conditionalFormatting sqref="BD7:BK7">
    <cfRule type="top10" dxfId="88" priority="90" stopIfTrue="1" percent="1" rank="1"/>
  </conditionalFormatting>
  <conditionalFormatting sqref="BD8:BK8">
    <cfRule type="top10" dxfId="87" priority="89" stopIfTrue="1" percent="1" rank="1"/>
  </conditionalFormatting>
  <conditionalFormatting sqref="BD9:BK9">
    <cfRule type="top10" dxfId="86" priority="88" stopIfTrue="1" percent="1" rank="1"/>
  </conditionalFormatting>
  <conditionalFormatting sqref="BD10:BK10">
    <cfRule type="top10" dxfId="85" priority="87" stopIfTrue="1" percent="1" rank="1"/>
  </conditionalFormatting>
  <conditionalFormatting sqref="BD11:BK11">
    <cfRule type="top10" dxfId="84" priority="86" stopIfTrue="1" percent="1" rank="1"/>
  </conditionalFormatting>
  <conditionalFormatting sqref="BD12:BK12">
    <cfRule type="top10" dxfId="83" priority="85" stopIfTrue="1" percent="1" rank="1"/>
  </conditionalFormatting>
  <conditionalFormatting sqref="BD13:BK13">
    <cfRule type="top10" dxfId="82" priority="84" stopIfTrue="1" percent="1" rank="1"/>
  </conditionalFormatting>
  <conditionalFormatting sqref="BD14:BK14">
    <cfRule type="top10" dxfId="81" priority="83" stopIfTrue="1" percent="1" rank="1"/>
  </conditionalFormatting>
  <conditionalFormatting sqref="BD15:BK15">
    <cfRule type="top10" dxfId="80" priority="82" stopIfTrue="1" percent="1" rank="1"/>
  </conditionalFormatting>
  <conditionalFormatting sqref="BD16:BK16">
    <cfRule type="top10" dxfId="79" priority="81" stopIfTrue="1" percent="1" rank="1"/>
  </conditionalFormatting>
  <conditionalFormatting sqref="BD17:BK17">
    <cfRule type="top10" dxfId="78" priority="80" stopIfTrue="1" percent="1" rank="1"/>
  </conditionalFormatting>
  <conditionalFormatting sqref="BD18:BK18">
    <cfRule type="top10" dxfId="77" priority="79" stopIfTrue="1" percent="1" rank="1"/>
  </conditionalFormatting>
  <conditionalFormatting sqref="BD19:BK19">
    <cfRule type="top10" dxfId="76" priority="78" stopIfTrue="1" percent="1" rank="1"/>
  </conditionalFormatting>
  <conditionalFormatting sqref="BD20:BK20">
    <cfRule type="top10" dxfId="75" priority="77" stopIfTrue="1" percent="1" rank="1"/>
  </conditionalFormatting>
  <conditionalFormatting sqref="BD21:BK21">
    <cfRule type="top10" dxfId="74" priority="76" stopIfTrue="1" percent="1" rank="1"/>
  </conditionalFormatting>
  <conditionalFormatting sqref="BD22:BK22">
    <cfRule type="top10" dxfId="73" priority="75" stopIfTrue="1" percent="1" rank="1"/>
  </conditionalFormatting>
  <conditionalFormatting sqref="BD23:BK23">
    <cfRule type="top10" dxfId="72" priority="74" stopIfTrue="1" percent="1" rank="1"/>
  </conditionalFormatting>
  <conditionalFormatting sqref="BD24:BK24">
    <cfRule type="top10" dxfId="71" priority="73" stopIfTrue="1" percent="1" rank="1"/>
  </conditionalFormatting>
  <conditionalFormatting sqref="BD25:BK25">
    <cfRule type="top10" dxfId="70" priority="72" stopIfTrue="1" percent="1" rank="1"/>
  </conditionalFormatting>
  <conditionalFormatting sqref="BD26:BK26">
    <cfRule type="top10" dxfId="69" priority="71" stopIfTrue="1" percent="1" rank="1"/>
  </conditionalFormatting>
  <conditionalFormatting sqref="BD27:BK27">
    <cfRule type="top10" dxfId="68" priority="70" stopIfTrue="1" percent="1" rank="1"/>
  </conditionalFormatting>
  <conditionalFormatting sqref="BD28:BK28">
    <cfRule type="top10" dxfId="67" priority="69" stopIfTrue="1" percent="1" rank="1"/>
  </conditionalFormatting>
  <conditionalFormatting sqref="BD29:BK29">
    <cfRule type="top10" dxfId="66" priority="68" stopIfTrue="1" percent="1" rank="1"/>
  </conditionalFormatting>
  <conditionalFormatting sqref="BD30:BK30">
    <cfRule type="top10" dxfId="65" priority="67" stopIfTrue="1" percent="1" rank="1"/>
  </conditionalFormatting>
  <conditionalFormatting sqref="BD31:BK31">
    <cfRule type="top10" dxfId="64" priority="66" stopIfTrue="1" percent="1" rank="1"/>
  </conditionalFormatting>
  <conditionalFormatting sqref="BD32:BK32">
    <cfRule type="top10" dxfId="63" priority="65" stopIfTrue="1" percent="1" rank="1"/>
  </conditionalFormatting>
  <conditionalFormatting sqref="BD33:BK33">
    <cfRule type="top10" dxfId="62" priority="64" stopIfTrue="1" percent="1" rank="1"/>
  </conditionalFormatting>
  <conditionalFormatting sqref="BE1:BL1">
    <cfRule type="top10" dxfId="61" priority="63" stopIfTrue="1" percent="1" rank="1"/>
  </conditionalFormatting>
  <conditionalFormatting sqref="DU4:EB4">
    <cfRule type="top10" dxfId="60" priority="62" stopIfTrue="1" rank="1"/>
  </conditionalFormatting>
  <conditionalFormatting sqref="DU5:EB5">
    <cfRule type="top10" dxfId="59" priority="61" stopIfTrue="1" rank="1"/>
  </conditionalFormatting>
  <conditionalFormatting sqref="DU6:EB6">
    <cfRule type="top10" dxfId="58" priority="60" stopIfTrue="1" rank="1"/>
  </conditionalFormatting>
  <conditionalFormatting sqref="DU7:EB7">
    <cfRule type="top10" dxfId="57" priority="59" stopIfTrue="1" rank="1"/>
  </conditionalFormatting>
  <conditionalFormatting sqref="DU8:EB8">
    <cfRule type="top10" dxfId="56" priority="58" stopIfTrue="1" rank="1"/>
  </conditionalFormatting>
  <conditionalFormatting sqref="DU9:EB9">
    <cfRule type="top10" dxfId="55" priority="57" stopIfTrue="1" rank="1"/>
  </conditionalFormatting>
  <conditionalFormatting sqref="DU10:EB10">
    <cfRule type="top10" dxfId="54" priority="56" stopIfTrue="1" rank="1"/>
  </conditionalFormatting>
  <conditionalFormatting sqref="DU11:EB11">
    <cfRule type="top10" dxfId="53" priority="55" stopIfTrue="1" rank="1"/>
  </conditionalFormatting>
  <conditionalFormatting sqref="DU12:EB12">
    <cfRule type="top10" dxfId="52" priority="54" stopIfTrue="1" rank="1"/>
  </conditionalFormatting>
  <conditionalFormatting sqref="DU13:EB13">
    <cfRule type="top10" dxfId="51" priority="53" stopIfTrue="1" rank="1"/>
  </conditionalFormatting>
  <conditionalFormatting sqref="DU14:EB14">
    <cfRule type="top10" dxfId="50" priority="52" stopIfTrue="1" rank="1"/>
  </conditionalFormatting>
  <conditionalFormatting sqref="DU15:EB15">
    <cfRule type="top10" dxfId="49" priority="51" stopIfTrue="1" rank="1"/>
  </conditionalFormatting>
  <conditionalFormatting sqref="DU16:EB16">
    <cfRule type="top10" dxfId="48" priority="50" stopIfTrue="1" rank="1"/>
  </conditionalFormatting>
  <conditionalFormatting sqref="DU17:EB17">
    <cfRule type="top10" dxfId="47" priority="49" stopIfTrue="1" rank="1"/>
  </conditionalFormatting>
  <conditionalFormatting sqref="DU18:EB18">
    <cfRule type="top10" dxfId="46" priority="48" stopIfTrue="1" rank="1"/>
  </conditionalFormatting>
  <conditionalFormatting sqref="DU19:EB19">
    <cfRule type="top10" dxfId="45" priority="47" stopIfTrue="1" rank="1"/>
  </conditionalFormatting>
  <conditionalFormatting sqref="DU20:EB20">
    <cfRule type="top10" dxfId="44" priority="46" stopIfTrue="1" rank="1"/>
  </conditionalFormatting>
  <conditionalFormatting sqref="DU21:EB21">
    <cfRule type="top10" dxfId="43" priority="45" stopIfTrue="1" rank="1"/>
  </conditionalFormatting>
  <conditionalFormatting sqref="DU22:EB22">
    <cfRule type="top10" dxfId="42" priority="44" stopIfTrue="1" rank="1"/>
  </conditionalFormatting>
  <conditionalFormatting sqref="DU23:EB23">
    <cfRule type="top10" dxfId="41" priority="43" stopIfTrue="1" rank="1"/>
  </conditionalFormatting>
  <conditionalFormatting sqref="DU25:EB25">
    <cfRule type="top10" dxfId="40" priority="42" stopIfTrue="1" rank="1"/>
  </conditionalFormatting>
  <conditionalFormatting sqref="DU24:EB24">
    <cfRule type="top10" dxfId="39" priority="41" stopIfTrue="1" rank="1"/>
  </conditionalFormatting>
  <conditionalFormatting sqref="DU26:EB26">
    <cfRule type="top10" dxfId="38" priority="40" stopIfTrue="1" rank="1"/>
  </conditionalFormatting>
  <conditionalFormatting sqref="DU27:EB27">
    <cfRule type="top10" dxfId="37" priority="39" stopIfTrue="1" rank="1"/>
  </conditionalFormatting>
  <conditionalFormatting sqref="DU28:EB28">
    <cfRule type="top10" dxfId="36" priority="38" stopIfTrue="1" rank="1"/>
  </conditionalFormatting>
  <conditionalFormatting sqref="DU29:EB29">
    <cfRule type="top10" dxfId="35" priority="37" stopIfTrue="1" rank="1"/>
  </conditionalFormatting>
  <conditionalFormatting sqref="DU30:EB30">
    <cfRule type="top10" dxfId="34" priority="36" stopIfTrue="1" rank="1"/>
  </conditionalFormatting>
  <conditionalFormatting sqref="DU31:EB31">
    <cfRule type="top10" dxfId="33" priority="35" stopIfTrue="1" rank="1"/>
  </conditionalFormatting>
  <conditionalFormatting sqref="DU32:EB32">
    <cfRule type="top10" dxfId="32" priority="34" stopIfTrue="1" rank="1"/>
  </conditionalFormatting>
  <conditionalFormatting sqref="DU33:EB33">
    <cfRule type="top10" dxfId="31" priority="33" stopIfTrue="1" rank="1"/>
  </conditionalFormatting>
  <conditionalFormatting sqref="CM4:CT4">
    <cfRule type="top10" dxfId="30" priority="32" rank="1"/>
  </conditionalFormatting>
  <conditionalFormatting sqref="CM5:CT5">
    <cfRule type="top10" dxfId="29" priority="31" rank="1"/>
  </conditionalFormatting>
  <conditionalFormatting sqref="CM6:CT6">
    <cfRule type="top10" dxfId="28" priority="30" rank="1"/>
  </conditionalFormatting>
  <conditionalFormatting sqref="CM7:CT7">
    <cfRule type="top10" dxfId="27" priority="29" rank="1"/>
  </conditionalFormatting>
  <conditionalFormatting sqref="CM8:CT8">
    <cfRule type="top10" dxfId="26" priority="28" rank="1"/>
  </conditionalFormatting>
  <conditionalFormatting sqref="CM9:CT9">
    <cfRule type="top10" dxfId="25" priority="27" rank="1"/>
  </conditionalFormatting>
  <conditionalFormatting sqref="CM10:CT10">
    <cfRule type="top10" dxfId="24" priority="26" rank="1"/>
  </conditionalFormatting>
  <conditionalFormatting sqref="CM11:CT11">
    <cfRule type="top10" dxfId="23" priority="25" rank="1"/>
  </conditionalFormatting>
  <conditionalFormatting sqref="CM12:CT12">
    <cfRule type="top10" dxfId="22" priority="24" rank="1"/>
  </conditionalFormatting>
  <conditionalFormatting sqref="CL13">
    <cfRule type="top10" dxfId="21" priority="23" rank="1"/>
  </conditionalFormatting>
  <conditionalFormatting sqref="CM13:CT13">
    <cfRule type="top10" dxfId="20" priority="21" rank="1"/>
  </conditionalFormatting>
  <conditionalFormatting sqref="CM14:CT14">
    <cfRule type="top10" dxfId="19" priority="20" rank="1"/>
  </conditionalFormatting>
  <conditionalFormatting sqref="CM15:CT15">
    <cfRule type="top10" dxfId="18" priority="19" rank="1"/>
  </conditionalFormatting>
  <conditionalFormatting sqref="CM16:CT16">
    <cfRule type="top10" dxfId="17" priority="18" rank="1"/>
  </conditionalFormatting>
  <conditionalFormatting sqref="CM17:CT17">
    <cfRule type="top10" dxfId="16" priority="17" rank="1"/>
  </conditionalFormatting>
  <conditionalFormatting sqref="CM18:CT18">
    <cfRule type="top10" dxfId="15" priority="16" rank="1"/>
  </conditionalFormatting>
  <conditionalFormatting sqref="CM19:CT19">
    <cfRule type="top10" dxfId="14" priority="15" rank="1"/>
  </conditionalFormatting>
  <conditionalFormatting sqref="CM20:CT20">
    <cfRule type="top10" dxfId="13" priority="14" rank="1"/>
  </conditionalFormatting>
  <conditionalFormatting sqref="CM21:CT21">
    <cfRule type="top10" dxfId="12" priority="13" rank="1"/>
  </conditionalFormatting>
  <conditionalFormatting sqref="CM22:CT22">
    <cfRule type="top10" dxfId="11" priority="12" rank="1"/>
  </conditionalFormatting>
  <conditionalFormatting sqref="CM23:CT23">
    <cfRule type="top10" dxfId="10" priority="11" rank="1"/>
  </conditionalFormatting>
  <conditionalFormatting sqref="CM24:CT24">
    <cfRule type="top10" dxfId="9" priority="10" rank="1"/>
  </conditionalFormatting>
  <conditionalFormatting sqref="CM25:CT25">
    <cfRule type="top10" dxfId="8" priority="9" rank="1"/>
  </conditionalFormatting>
  <conditionalFormatting sqref="CM26:CT26">
    <cfRule type="top10" dxfId="7" priority="8" rank="1"/>
  </conditionalFormatting>
  <conditionalFormatting sqref="CM27:CT27">
    <cfRule type="top10" dxfId="6" priority="7" rank="1"/>
  </conditionalFormatting>
  <conditionalFormatting sqref="CM28:CT28">
    <cfRule type="top10" dxfId="5" priority="6" rank="1"/>
  </conditionalFormatting>
  <conditionalFormatting sqref="CM29:CT29">
    <cfRule type="top10" dxfId="4" priority="5" rank="1"/>
  </conditionalFormatting>
  <conditionalFormatting sqref="CM30:CT30">
    <cfRule type="top10" dxfId="3" priority="4" rank="1"/>
  </conditionalFormatting>
  <conditionalFormatting sqref="CM31:CT31">
    <cfRule type="top10" dxfId="2" priority="3" rank="1"/>
  </conditionalFormatting>
  <conditionalFormatting sqref="CM32:CT32">
    <cfRule type="top10" dxfId="1" priority="2" rank="1"/>
  </conditionalFormatting>
  <conditionalFormatting sqref="CM33:CT33">
    <cfRule type="top10" dxfId="0" priority="1" rank="1"/>
  </conditionalFormatting>
  <printOptions gridLines="1"/>
  <pageMargins left="1.25" right="0.2" top="0.4" bottom="0.25" header="0.3" footer="0.3"/>
  <pageSetup scale="93" orientation="landscape" r:id="rId1"/>
  <colBreaks count="15" manualBreakCount="15">
    <brk id="10" max="1048575" man="1"/>
    <brk id="19" max="1048575" man="1"/>
    <brk id="28" max="1048575" man="1"/>
    <brk id="37" max="1048575" man="1"/>
    <brk id="46" max="1048575" man="1"/>
    <brk id="55" max="1048575" man="1"/>
    <brk id="64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4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Circulation 2005-2012 </vt:lpstr>
      <vt:lpstr>'Circulation 2005-2012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Boehning</dc:creator>
  <cp:lastModifiedBy>Karen Boehning</cp:lastModifiedBy>
  <cp:lastPrinted>2013-03-18T18:58:16Z</cp:lastPrinted>
  <dcterms:created xsi:type="dcterms:W3CDTF">2013-03-14T21:11:27Z</dcterms:created>
  <dcterms:modified xsi:type="dcterms:W3CDTF">2013-03-18T18:59:22Z</dcterms:modified>
</cp:coreProperties>
</file>